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 firstSheet="9" activeTab="14"/>
  </bookViews>
  <sheets>
    <sheet name="List1" sheetId="1" r:id="rId1"/>
    <sheet name="01" sheetId="2" r:id="rId2"/>
    <sheet name="rujan" sheetId="3" r:id="rId3"/>
    <sheet name="listopad" sheetId="4" r:id="rId4"/>
    <sheet name="studeni" sheetId="5" r:id="rId5"/>
    <sheet name="prosinac" sheetId="6" r:id="rId6"/>
    <sheet name="SIJEČANJ 2024." sheetId="7" r:id="rId7"/>
    <sheet name="VELJAČA 2024." sheetId="8" r:id="rId8"/>
    <sheet name="OŽUJAK 2024." sheetId="9" r:id="rId9"/>
    <sheet name="TRAVANJ 2024" sheetId="10" r:id="rId10"/>
    <sheet name="SVIBANJ 2024" sheetId="13" r:id="rId11"/>
    <sheet name="LIPANJ 2024" sheetId="14" r:id="rId12"/>
    <sheet name="SRPANJ 2024" sheetId="15" r:id="rId13"/>
    <sheet name="KOLOVOZ 2024." sheetId="16" r:id="rId14"/>
    <sheet name="RUJAN 2024." sheetId="17" r:id="rId15"/>
    <sheet name="ISKORIŠTENI GO PO MJESECIMA" sheetId="11" r:id="rId16"/>
  </sheets>
  <definedNames>
    <definedName name="_xlnm.Print_Area" localSheetId="1">'01'!$A$1:$AA$46</definedName>
  </definedNames>
  <calcPr calcId="125725"/>
</workbook>
</file>

<file path=xl/calcChain.xml><?xml version="1.0" encoding="utf-8"?>
<calcChain xmlns="http://schemas.openxmlformats.org/spreadsheetml/2006/main">
  <c r="Q38" i="17"/>
  <c r="N38"/>
  <c r="K38"/>
  <c r="H38"/>
  <c r="E38"/>
  <c r="Q39" i="16"/>
  <c r="N39"/>
  <c r="K39"/>
  <c r="H39"/>
  <c r="E39"/>
  <c r="H39" i="15"/>
  <c r="K39"/>
  <c r="N39"/>
  <c r="Q39"/>
  <c r="T39"/>
  <c r="W39"/>
  <c r="E39"/>
  <c r="Z38" i="14"/>
  <c r="H38"/>
  <c r="K38"/>
  <c r="N38"/>
  <c r="Q38"/>
  <c r="T38"/>
  <c r="W38"/>
  <c r="E38"/>
  <c r="H39" i="13"/>
  <c r="K39"/>
  <c r="N39"/>
  <c r="Q39"/>
  <c r="T39"/>
  <c r="W39"/>
  <c r="Z39"/>
  <c r="AC39"/>
  <c r="AF39"/>
  <c r="AI39"/>
  <c r="E39"/>
  <c r="O4" i="11"/>
  <c r="O5"/>
  <c r="O6"/>
  <c r="O7"/>
  <c r="O8"/>
  <c r="O3"/>
  <c r="AI38" i="10"/>
  <c r="AF38"/>
  <c r="AC38"/>
  <c r="Z38"/>
  <c r="W38"/>
  <c r="T38"/>
  <c r="Q38"/>
  <c r="N38"/>
  <c r="K38"/>
  <c r="H38"/>
  <c r="E38"/>
  <c r="Z39" i="9"/>
  <c r="AC39"/>
  <c r="AL39"/>
  <c r="AI39"/>
  <c r="AF39"/>
  <c r="W39"/>
  <c r="T39"/>
  <c r="Q39"/>
  <c r="N39"/>
  <c r="K39"/>
  <c r="H39"/>
  <c r="E39"/>
  <c r="AF37" i="8"/>
  <c r="AC37"/>
  <c r="Z37"/>
  <c r="W37"/>
  <c r="T37"/>
  <c r="Q37"/>
  <c r="N37"/>
  <c r="K37"/>
  <c r="H37"/>
  <c r="E37"/>
  <c r="Z39" i="7"/>
  <c r="W39"/>
  <c r="T39"/>
  <c r="Q39"/>
  <c r="N39"/>
  <c r="K39"/>
  <c r="H39"/>
  <c r="E39"/>
  <c r="Z39" i="6"/>
  <c r="W39"/>
  <c r="T39"/>
  <c r="Q39"/>
  <c r="N39"/>
  <c r="K39"/>
  <c r="H39"/>
  <c r="E39"/>
  <c r="AC38" i="5"/>
  <c r="Z38"/>
  <c r="W38"/>
  <c r="T38"/>
  <c r="Q38"/>
  <c r="N38"/>
  <c r="K38"/>
  <c r="H38"/>
  <c r="E38"/>
  <c r="AI39" i="4"/>
  <c r="AF39"/>
  <c r="AC39"/>
  <c r="Z39"/>
  <c r="W39"/>
  <c r="T39"/>
  <c r="Q39"/>
  <c r="N39"/>
  <c r="K39"/>
  <c r="H39"/>
  <c r="E39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9"/>
  <c r="W39" i="3"/>
  <c r="T39"/>
  <c r="Q39"/>
  <c r="N39"/>
  <c r="K39"/>
  <c r="H39"/>
  <c r="E39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9"/>
  <c r="A11" i="2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9"/>
  <c r="J4"/>
  <c r="H4"/>
  <c r="G4"/>
  <c r="J22" i="1"/>
  <c r="G22"/>
  <c r="F22"/>
  <c r="E22"/>
  <c r="D22"/>
  <c r="C22"/>
  <c r="H21"/>
  <c r="I21" s="1"/>
  <c r="E21"/>
  <c r="D21"/>
  <c r="H20"/>
  <c r="I20" s="1"/>
  <c r="E20"/>
  <c r="D20"/>
  <c r="H19"/>
  <c r="I19" s="1"/>
  <c r="E19"/>
  <c r="D19"/>
  <c r="H18"/>
  <c r="I18" s="1"/>
  <c r="E18"/>
  <c r="D18"/>
  <c r="H17"/>
  <c r="I17" s="1"/>
  <c r="E17"/>
  <c r="D17"/>
  <c r="H16"/>
  <c r="I16" s="1"/>
  <c r="E16"/>
  <c r="D16"/>
  <c r="H15"/>
  <c r="I15" s="1"/>
  <c r="E15"/>
  <c r="D15"/>
  <c r="H14"/>
  <c r="I14" s="1"/>
  <c r="E14"/>
  <c r="D14"/>
  <c r="H13"/>
  <c r="I13" s="1"/>
  <c r="E13"/>
  <c r="D13"/>
  <c r="H12"/>
  <c r="I12" s="1"/>
  <c r="E12"/>
  <c r="D12"/>
  <c r="H11"/>
  <c r="I11" s="1"/>
  <c r="E11"/>
  <c r="D11"/>
  <c r="H10"/>
  <c r="K4" i="2" s="1"/>
  <c r="E10" i="1"/>
  <c r="D10"/>
  <c r="H22" l="1"/>
  <c r="I10"/>
  <c r="I22" s="1"/>
</calcChain>
</file>

<file path=xl/comments1.xml><?xml version="1.0" encoding="utf-8"?>
<comments xmlns="http://schemas.openxmlformats.org/spreadsheetml/2006/main">
  <authors>
    <author>Unknown Author</author>
  </authors>
  <commentList>
    <comment ref="C15" authorId="0">
      <text>
        <r>
          <rPr>
            <sz val="10"/>
            <rFont val="Arial"/>
            <family val="2"/>
            <charset val="238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PRVI RADNI DAN
</t>
        </r>
      </text>
    </comment>
    <comment ref="F18" authorId="0">
      <text>
        <r>
          <rPr>
            <sz val="10"/>
            <rFont val="Arial"/>
            <family val="2"/>
            <charset val="238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PRVI RADNI DAN</t>
        </r>
      </text>
    </comment>
    <comment ref="I18" authorId="0">
      <text>
        <r>
          <rPr>
            <sz val="10"/>
            <rFont val="Arial"/>
            <family val="2"/>
            <charset val="238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PRVI RADNI DAN</t>
        </r>
      </text>
    </comment>
    <comment ref="L18" authorId="0">
      <text>
        <r>
          <rPr>
            <sz val="10"/>
            <rFont val="Arial"/>
            <family val="2"/>
            <charset val="238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PRVI RADNI DAN</t>
        </r>
      </text>
    </comment>
    <comment ref="O18" authorId="0">
      <text>
        <r>
          <rPr>
            <sz val="10"/>
            <rFont val="Arial"/>
            <family val="2"/>
            <charset val="238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PRVI RADNI DAN</t>
        </r>
      </text>
    </comment>
    <comment ref="R25" authorId="0">
      <text>
        <r>
          <rPr>
            <sz val="10"/>
            <rFont val="Arial"/>
            <family val="2"/>
            <charset val="238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PRVI RADNI DAN</t>
        </r>
      </text>
    </comment>
    <comment ref="U25" authorId="0">
      <text>
        <r>
          <rPr>
            <sz val="10"/>
            <rFont val="Arial"/>
            <family val="2"/>
            <charset val="238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PRVI RADNI DAN</t>
        </r>
      </text>
    </comment>
    <comment ref="L26" authorId="0">
      <text>
        <r>
          <rPr>
            <sz val="10"/>
            <rFont val="Arial"/>
            <family val="2"/>
            <charset val="238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NEOPRAVDANI IZOSTANAK S POSLA</t>
        </r>
      </text>
    </comment>
    <comment ref="O26" authorId="0">
      <text>
        <r>
          <rPr>
            <sz val="10"/>
            <rFont val="Arial"/>
            <family val="2"/>
            <charset val="238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NEOPRAVDANI IZOSTANAK S POSLA</t>
        </r>
      </text>
    </comment>
    <comment ref="L28" authorId="0">
      <text>
        <r>
          <rPr>
            <sz val="10"/>
            <rFont val="Arial"/>
            <family val="2"/>
            <charset val="238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ZADNJI RADNI DAN2
</t>
        </r>
      </text>
    </comment>
    <comment ref="O28" authorId="0">
      <text>
        <r>
          <rPr>
            <sz val="10"/>
            <rFont val="Arial"/>
            <family val="2"/>
            <charset val="238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ZADNJI RADNI DAN</t>
        </r>
      </text>
    </comment>
  </commentList>
</comments>
</file>

<file path=xl/comments10.xml><?xml version="1.0" encoding="utf-8"?>
<comments xmlns="http://schemas.openxmlformats.org/spreadsheetml/2006/main">
  <authors>
    <author>VLADIMIR</author>
  </authors>
  <commentList>
    <comment ref="R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STUDENTSKI UGOVOR</t>
        </r>
      </text>
    </comment>
    <comment ref="U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STUDENTSKI UGOVOR</t>
        </r>
      </text>
    </comment>
    <comment ref="X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ČUVANJE TRUDNOĆE</t>
        </r>
      </text>
    </comment>
    <comment ref="I24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I25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R26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ZADNJI RADNI DAN</t>
        </r>
      </text>
    </comment>
    <comment ref="I27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I2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F31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smrtni slučaj, majka</t>
        </r>
      </text>
    </comment>
    <comment ref="F32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smrtni slučaj, majka</t>
        </r>
      </text>
    </comment>
    <comment ref="F3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smrtni slučaj, majka</t>
        </r>
      </text>
    </comment>
    <comment ref="F34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smrtni slučaj, majka</t>
        </r>
      </text>
    </comment>
    <comment ref="O34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BO, doznake +</t>
        </r>
      </text>
    </comment>
    <comment ref="F35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smrtni slučaj, majka</t>
        </r>
      </text>
    </comment>
    <comment ref="O35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BO, doznake +</t>
        </r>
      </text>
    </comment>
  </commentList>
</comments>
</file>

<file path=xl/comments11.xml><?xml version="1.0" encoding="utf-8"?>
<comments xmlns="http://schemas.openxmlformats.org/spreadsheetml/2006/main">
  <authors>
    <author>VLADIMIR</author>
  </authors>
  <commentList>
    <comment ref="R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STUDENTSKI UGOVOR</t>
        </r>
      </text>
    </comment>
    <comment ref="U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F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C2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C25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C2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C30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C31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C32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zadnji radni dan</t>
        </r>
      </text>
    </comment>
    <comment ref="F36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zadnji radni dan</t>
        </r>
      </text>
    </comment>
  </commentList>
</comments>
</file>

<file path=xl/comments12.xml><?xml version="1.0" encoding="utf-8"?>
<comments xmlns="http://schemas.openxmlformats.org/spreadsheetml/2006/main">
  <authors>
    <author>VLADIMIR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STUDENTSKI UGOVOR</t>
        </r>
      </text>
    </comment>
    <comment ref="O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</t>
        </r>
      </text>
    </comment>
    <comment ref="A12" authorId="0">
      <text>
        <r>
          <rPr>
            <b/>
            <sz val="9"/>
            <color indexed="81"/>
            <rFont val="Tahoma"/>
            <charset val="1"/>
          </rPr>
          <t>VLADIMIR:</t>
        </r>
        <r>
          <rPr>
            <sz val="9"/>
            <color indexed="81"/>
            <rFont val="Tahoma"/>
            <charset val="1"/>
          </rPr>
          <t xml:space="preserve">
Dan pobjede i domovinske zahvalnosti; Dan hrv. branitelja</t>
        </r>
      </text>
    </comment>
    <comment ref="I13" authorId="0">
      <text>
        <r>
          <rPr>
            <b/>
            <sz val="9"/>
            <color indexed="81"/>
            <rFont val="Tahoma"/>
            <charset val="1"/>
          </rPr>
          <t>VLADIMIR:</t>
        </r>
        <r>
          <rPr>
            <sz val="9"/>
            <color indexed="81"/>
            <rFont val="Tahoma"/>
            <charset val="1"/>
          </rPr>
          <t xml:space="preserve">
GO</t>
        </r>
      </text>
    </comment>
    <comment ref="I14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I16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I1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I21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A22" authorId="0">
      <text>
        <r>
          <rPr>
            <b/>
            <sz val="9"/>
            <color indexed="81"/>
            <rFont val="Tahoma"/>
            <charset val="1"/>
          </rPr>
          <t>VLADIMIR:</t>
        </r>
        <r>
          <rPr>
            <sz val="9"/>
            <color indexed="81"/>
            <rFont val="Tahoma"/>
            <charset val="1"/>
          </rPr>
          <t xml:space="preserve">
Velika Gospa</t>
        </r>
      </text>
    </comment>
    <comment ref="I2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GO, zadnji dan GO-a</t>
        </r>
      </text>
    </comment>
    <comment ref="I2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</commentList>
</comments>
</file>

<file path=xl/comments13.xml><?xml version="1.0" encoding="utf-8"?>
<comments xmlns="http://schemas.openxmlformats.org/spreadsheetml/2006/main">
  <authors>
    <author>VLADIMIR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STUDENTSKI UGOVOR</t>
        </r>
      </text>
    </comment>
    <comment ref="O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</t>
        </r>
      </text>
    </comment>
  </commentList>
</comments>
</file>

<file path=xl/comments2.xml><?xml version="1.0" encoding="utf-8"?>
<comments xmlns="http://schemas.openxmlformats.org/spreadsheetml/2006/main">
  <authors>
    <author>Unknown Author</author>
  </authors>
  <commentList>
    <comment ref="AG3" authorId="0">
      <text>
        <r>
          <rPr>
            <sz val="10"/>
            <rFont val="Arial"/>
            <family val="2"/>
            <charset val="238"/>
          </rPr>
          <t>RAD NA STUDENTSKI UGOVOR</t>
        </r>
      </text>
    </comment>
    <comment ref="O26" authorId="0">
      <text>
        <r>
          <rPr>
            <sz val="10"/>
            <rFont val="Arial"/>
            <family val="2"/>
            <charset val="238"/>
          </rPr>
          <t>BO</t>
        </r>
      </text>
    </comment>
    <comment ref="Q26" authorId="0">
      <text>
        <r>
          <rPr>
            <sz val="10"/>
            <rFont val="Arial"/>
            <family val="2"/>
            <charset val="238"/>
          </rPr>
          <t>Doznake +</t>
        </r>
      </text>
    </comment>
    <comment ref="I27" authorId="0">
      <text>
        <r>
          <rPr>
            <sz val="10"/>
            <rFont val="Arial"/>
            <family val="2"/>
            <charset val="238"/>
          </rPr>
          <t>Zadnji radni dan</t>
        </r>
      </text>
    </comment>
    <comment ref="O27" authorId="0">
      <text>
        <r>
          <rPr>
            <sz val="10"/>
            <rFont val="Arial"/>
            <family val="2"/>
            <charset val="238"/>
          </rPr>
          <t>BO</t>
        </r>
      </text>
    </comment>
    <comment ref="P27" authorId="0">
      <text>
        <r>
          <rPr>
            <sz val="10"/>
            <rFont val="Arial"/>
            <family val="2"/>
            <charset val="238"/>
          </rPr>
          <t>Zadnji radni dan</t>
        </r>
      </text>
    </comment>
    <comment ref="Q27" authorId="0">
      <text>
        <r>
          <rPr>
            <sz val="10"/>
            <rFont val="Arial"/>
            <family val="2"/>
            <charset val="238"/>
          </rPr>
          <t>Doznake +</t>
        </r>
      </text>
    </comment>
    <comment ref="R30" authorId="0">
      <text>
        <r>
          <rPr>
            <sz val="10"/>
            <rFont val="Arial"/>
            <family val="2"/>
            <charset val="238"/>
          </rPr>
          <t>Prvi radni dan</t>
        </r>
      </text>
    </comment>
    <comment ref="U30" authorId="0">
      <text>
        <r>
          <rPr>
            <sz val="10"/>
            <rFont val="Arial"/>
            <family val="2"/>
            <charset val="238"/>
          </rPr>
          <t>Prvi radni dan</t>
        </r>
      </text>
    </comment>
    <comment ref="X30" authorId="0">
      <text>
        <r>
          <rPr>
            <sz val="10"/>
            <rFont val="Arial"/>
            <family val="2"/>
            <charset val="238"/>
          </rPr>
          <t>Prvi radni dan</t>
        </r>
      </text>
    </comment>
    <comment ref="AA33" authorId="0">
      <text>
        <r>
          <rPr>
            <sz val="10"/>
            <rFont val="Arial"/>
            <family val="2"/>
            <charset val="238"/>
          </rPr>
          <t>Prvi radni dan</t>
        </r>
      </text>
    </comment>
    <comment ref="AD33" authorId="0">
      <text>
        <r>
          <rPr>
            <sz val="10"/>
            <rFont val="Arial"/>
            <family val="2"/>
            <charset val="238"/>
          </rPr>
          <t>Prvi radni dan</t>
        </r>
      </text>
    </comment>
    <comment ref="AG37" authorId="0">
      <text>
        <r>
          <rPr>
            <sz val="10"/>
            <rFont val="Arial"/>
            <family val="2"/>
            <charset val="238"/>
          </rPr>
          <t>Prvi radni dan</t>
        </r>
      </text>
    </comment>
  </commentList>
</comments>
</file>

<file path=xl/comments3.xml><?xml version="1.0" encoding="utf-8"?>
<comments xmlns="http://schemas.openxmlformats.org/spreadsheetml/2006/main">
  <authors>
    <author>Unknown Author</author>
  </authors>
  <commentList>
    <comment ref="AA3" authorId="0">
      <text>
        <r>
          <rPr>
            <sz val="10"/>
            <rFont val="Arial"/>
            <family val="2"/>
            <charset val="238"/>
          </rPr>
          <t>RAD NA STUDENTSKI UGOVOR</t>
        </r>
      </text>
    </comment>
    <comment ref="A8" authorId="0">
      <text>
        <r>
          <rPr>
            <sz val="10"/>
            <rFont val="Arial"/>
            <family val="2"/>
            <charset val="238"/>
          </rPr>
          <t>SVI SVETI</t>
        </r>
      </text>
    </comment>
    <comment ref="F14" authorId="0">
      <text>
        <r>
          <rPr>
            <sz val="10"/>
            <rFont val="Arial"/>
            <family val="2"/>
            <charset val="238"/>
          </rPr>
          <t>BO</t>
        </r>
      </text>
    </comment>
    <comment ref="F16" authorId="0">
      <text>
        <r>
          <rPr>
            <sz val="10"/>
            <rFont val="Arial"/>
            <family val="2"/>
            <charset val="238"/>
          </rPr>
          <t>Poslala potvrdu o nesposobnosti</t>
        </r>
      </text>
    </comment>
    <comment ref="AA17" authorId="0">
      <text>
        <r>
          <rPr>
            <sz val="10"/>
            <rFont val="Arial"/>
            <family val="2"/>
            <charset val="238"/>
          </rPr>
          <t>Zadnji radni dan</t>
        </r>
      </text>
    </comment>
    <comment ref="F20" authorId="0">
      <text>
        <r>
          <rPr>
            <sz val="10"/>
            <rFont val="Arial"/>
            <family val="2"/>
            <charset val="238"/>
          </rPr>
          <t>Doznake +</t>
        </r>
      </text>
    </comment>
    <comment ref="X20" authorId="0">
      <text>
        <r>
          <rPr>
            <sz val="10"/>
            <rFont val="Arial"/>
            <family val="2"/>
            <charset val="238"/>
          </rPr>
          <t>Zadnji radni dan</t>
        </r>
      </text>
    </comment>
    <comment ref="I28" authorId="0">
      <text>
        <r>
          <rPr>
            <sz val="10"/>
            <rFont val="Arial"/>
            <family val="2"/>
            <charset val="238"/>
          </rPr>
          <t>BO</t>
        </r>
      </text>
    </comment>
    <comment ref="I29" authorId="0">
      <text>
        <r>
          <rPr>
            <sz val="10"/>
            <rFont val="Arial"/>
            <family val="2"/>
            <charset val="238"/>
          </rPr>
          <t>BO</t>
        </r>
      </text>
    </comment>
    <comment ref="I30" authorId="0">
      <text>
        <r>
          <rPr>
            <sz val="10"/>
            <rFont val="Arial"/>
            <family val="2"/>
            <charset val="238"/>
          </rPr>
          <t>BO</t>
        </r>
      </text>
    </comment>
    <comment ref="I31" authorId="0">
      <text>
        <r>
          <rPr>
            <sz val="10"/>
            <rFont val="Arial"/>
            <family val="2"/>
            <charset val="238"/>
          </rPr>
          <t>BO</t>
        </r>
      </text>
    </comment>
    <comment ref="I34" authorId="0">
      <text>
        <r>
          <rPr>
            <sz val="10"/>
            <rFont val="Arial"/>
            <family val="2"/>
            <charset val="238"/>
          </rPr>
          <t>BO</t>
        </r>
      </text>
    </comment>
    <comment ref="I35" authorId="0">
      <text>
        <r>
          <rPr>
            <sz val="10"/>
            <rFont val="Arial"/>
            <family val="2"/>
            <charset val="238"/>
          </rPr>
          <t>Doznake +</t>
        </r>
      </text>
    </comment>
    <comment ref="I36" authorId="0">
      <text>
        <r>
          <rPr>
            <sz val="10"/>
            <rFont val="Arial"/>
            <family val="2"/>
            <charset val="238"/>
          </rPr>
          <t>Doznake +</t>
        </r>
      </text>
    </comment>
    <comment ref="F37" authorId="0">
      <text>
        <r>
          <rPr>
            <sz val="10"/>
            <rFont val="Arial"/>
            <family val="2"/>
            <charset val="238"/>
          </rPr>
          <t>BO</t>
        </r>
      </text>
    </comment>
    <comment ref="I37" authorId="0">
      <text>
        <r>
          <rPr>
            <sz val="10"/>
            <rFont val="Arial"/>
            <family val="2"/>
            <charset val="238"/>
          </rPr>
          <t>Doznake +</t>
        </r>
      </text>
    </comment>
    <comment ref="R37" authorId="0">
      <text>
        <r>
          <rPr>
            <sz val="10"/>
            <rFont val="Arial"/>
            <family val="2"/>
            <charset val="238"/>
          </rPr>
          <t>Zadnji radni dan</t>
        </r>
      </text>
    </comment>
  </commentList>
</comments>
</file>

<file path=xl/comments4.xml><?xml version="1.0" encoding="utf-8"?>
<comments xmlns="http://schemas.openxmlformats.org/spreadsheetml/2006/main">
  <authors>
    <author>Unknown Author</author>
  </authors>
  <commentList>
    <comment ref="I20" authorId="0">
      <text>
        <r>
          <rPr>
            <sz val="10"/>
            <rFont val="Arial"/>
            <family val="2"/>
            <charset val="238"/>
          </rPr>
          <t>Zadnji radni dan</t>
        </r>
      </text>
    </comment>
    <comment ref="L25" authorId="0">
      <text>
        <r>
          <rPr>
            <sz val="10"/>
            <rFont val="Arial"/>
            <family val="2"/>
            <charset val="238"/>
          </rPr>
          <t>GO</t>
        </r>
      </text>
    </comment>
    <comment ref="R27" authorId="0">
      <text>
        <r>
          <rPr>
            <sz val="10"/>
            <rFont val="Arial"/>
            <family val="2"/>
            <charset val="238"/>
          </rPr>
          <t>BO</t>
        </r>
      </text>
    </comment>
    <comment ref="X27" authorId="0">
      <text>
        <r>
          <rPr>
            <sz val="10"/>
            <rFont val="Arial"/>
            <family val="2"/>
            <charset val="238"/>
          </rPr>
          <t>1. radni dan</t>
        </r>
      </text>
    </comment>
    <comment ref="O28" authorId="0">
      <text>
        <r>
          <rPr>
            <sz val="10"/>
            <rFont val="Arial"/>
            <family val="2"/>
            <charset val="238"/>
          </rPr>
          <t>GO</t>
        </r>
      </text>
    </comment>
    <comment ref="O29" authorId="0">
      <text>
        <r>
          <rPr>
            <sz val="10"/>
            <rFont val="Arial"/>
            <family val="2"/>
            <charset val="238"/>
          </rPr>
          <t>GO</t>
        </r>
      </text>
    </comment>
    <comment ref="A32" authorId="0">
      <text>
        <r>
          <rPr>
            <sz val="10"/>
            <rFont val="Arial"/>
            <family val="2"/>
            <charset val="238"/>
          </rPr>
          <t>Božić</t>
        </r>
      </text>
    </comment>
    <comment ref="A33" authorId="0">
      <text>
        <r>
          <rPr>
            <sz val="10"/>
            <rFont val="Arial"/>
            <family val="2"/>
            <charset val="238"/>
          </rPr>
          <t>Sv.Stjepan</t>
        </r>
      </text>
    </comment>
    <comment ref="F34" authorId="0">
      <text>
        <r>
          <rPr>
            <sz val="10"/>
            <rFont val="Arial"/>
            <family val="2"/>
            <charset val="238"/>
          </rPr>
          <t>BO</t>
        </r>
      </text>
    </comment>
  </commentList>
</comments>
</file>

<file path=xl/comments5.xml><?xml version="1.0" encoding="utf-8"?>
<comments xmlns="http://schemas.openxmlformats.org/spreadsheetml/2006/main">
  <authors>
    <author>Unknown Author</author>
  </authors>
  <commentList>
    <comment ref="A8" authorId="0">
      <text>
        <r>
          <rPr>
            <sz val="10"/>
            <rFont val="Arial"/>
            <family val="2"/>
            <charset val="238"/>
          </rPr>
          <t>NOVA GODINA</t>
        </r>
      </text>
    </comment>
    <comment ref="I9" authorId="0">
      <text>
        <r>
          <rPr>
            <sz val="10"/>
            <rFont val="Arial"/>
            <family val="2"/>
            <charset val="238"/>
          </rPr>
          <t>PRVI RADNI DAN</t>
        </r>
      </text>
    </comment>
    <comment ref="R9" authorId="0">
      <text>
        <r>
          <rPr>
            <sz val="10"/>
            <rFont val="Arial"/>
            <family val="2"/>
            <charset val="238"/>
          </rPr>
          <t>BO</t>
        </r>
      </text>
    </comment>
    <comment ref="I24" authorId="0">
      <text>
        <r>
          <rPr>
            <sz val="10"/>
            <rFont val="Arial"/>
            <family val="2"/>
            <charset val="238"/>
          </rPr>
          <t>bo</t>
        </r>
      </text>
    </comment>
    <comment ref="X26" authorId="0">
      <text>
        <r>
          <rPr>
            <sz val="10"/>
            <rFont val="Arial"/>
            <family val="2"/>
            <charset val="238"/>
          </rPr>
          <t>Zadnji radni dan</t>
        </r>
      </text>
    </comment>
    <comment ref="R29" authorId="0">
      <text>
        <r>
          <rPr>
            <sz val="10"/>
            <rFont val="Arial"/>
            <family val="2"/>
            <charset val="238"/>
          </rPr>
          <t>bo</t>
        </r>
      </text>
    </comment>
    <comment ref="R30" authorId="0">
      <text>
        <r>
          <rPr>
            <sz val="10"/>
            <rFont val="Arial"/>
            <family val="2"/>
            <charset val="238"/>
          </rPr>
          <t>bo</t>
        </r>
      </text>
    </comment>
    <comment ref="I31" authorId="0">
      <text>
        <r>
          <rPr>
            <sz val="10"/>
            <rFont val="Arial"/>
            <family val="2"/>
            <charset val="238"/>
          </rPr>
          <t>bo</t>
        </r>
      </text>
    </comment>
    <comment ref="L36" authorId="0">
      <text>
        <r>
          <rPr>
            <sz val="10"/>
            <rFont val="Arial"/>
            <family val="2"/>
            <charset val="238"/>
          </rPr>
          <t>GO</t>
        </r>
      </text>
    </comment>
  </commentList>
</comments>
</file>

<file path=xl/comments6.xml><?xml version="1.0" encoding="utf-8"?>
<comments xmlns="http://schemas.openxmlformats.org/spreadsheetml/2006/main">
  <authors>
    <author>VLADIMIR</author>
  </authors>
  <commentList>
    <comment ref="I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ČUVANJE TRUDNOĆE</t>
        </r>
      </text>
    </comment>
    <comment ref="X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studenstki ugovor</t>
        </r>
      </text>
    </comment>
    <comment ref="AA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STUDENTSKI UGOVOR</t>
        </r>
      </text>
    </comment>
    <comment ref="AD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STUDENTSKI UGOVOR</t>
        </r>
      </text>
    </comment>
    <comment ref="I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BO- ČUVANJE TRUDNOĆE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BO,doznake +</t>
        </r>
      </text>
    </comment>
    <comment ref="X16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prvi radni dan,obuka</t>
        </r>
      </text>
    </comment>
    <comment ref="R1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OBUKA ZA FIKSNU, završno sa srijedom 14.2.2024.</t>
        </r>
      </text>
    </comment>
    <comment ref="AA1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PRVI RADNI DAN- OBUKA ZA FIKSNU, završno sa srijedom 14.2.2024.</t>
        </r>
      </text>
    </comment>
    <comment ref="AD1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PRVI RADNI DAN- OBUKA ZA FIKSNU, završno sa srijedom 14.2.2024.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BO, doznake +</t>
        </r>
      </text>
    </comment>
    <comment ref="F21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</t>
        </r>
      </text>
    </comment>
    <comment ref="F22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</t>
        </r>
      </text>
    </comment>
    <comment ref="AD22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obuka MNP </t>
        </r>
      </text>
    </comment>
    <comment ref="F2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</t>
        </r>
      </text>
    </comment>
    <comment ref="R27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BO, doznake +</t>
        </r>
      </text>
    </comment>
    <comment ref="O2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O30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</commentList>
</comments>
</file>

<file path=xl/comments7.xml><?xml version="1.0" encoding="utf-8"?>
<comments xmlns="http://schemas.openxmlformats.org/spreadsheetml/2006/main">
  <authors>
    <author>VLADIMIR</author>
  </authors>
  <commentList>
    <comment ref="I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ČUVANJE TRUDNOĆE</t>
        </r>
      </text>
    </comment>
    <comment ref="AD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studenstki ugovor</t>
        </r>
      </text>
    </comment>
    <comment ref="AG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STUDENTSKI UGOVOR</t>
        </r>
      </text>
    </comment>
    <comment ref="AJ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STUDENTSKI UGOVOR</t>
        </r>
      </text>
    </comment>
    <comment ref="X11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prvi radni dan</t>
        </r>
      </text>
    </comment>
    <comment ref="AA1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prvi radni dan</t>
        </r>
      </text>
    </comment>
    <comment ref="F21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zadnji radni dan</t>
        </r>
      </text>
    </comment>
    <comment ref="R21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zadnji radni dan</t>
        </r>
      </text>
    </comment>
    <comment ref="X25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BO, DOZNAKE +</t>
        </r>
      </text>
    </comment>
    <comment ref="X26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</t>
        </r>
      </text>
    </comment>
    <comment ref="AA2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OBUKA TELEMACH</t>
        </r>
      </text>
    </comment>
    <comment ref="AG2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OBUKA TELEMACH</t>
        </r>
      </text>
    </comment>
    <comment ref="AJ2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OBUKA TELEMACH</t>
        </r>
      </text>
    </comment>
    <comment ref="AA2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OBUKA TELEMACH</t>
        </r>
      </text>
    </comment>
  </commentList>
</comments>
</file>

<file path=xl/comments8.xml><?xml version="1.0" encoding="utf-8"?>
<comments xmlns="http://schemas.openxmlformats.org/spreadsheetml/2006/main">
  <authors>
    <author>VLADIMIR</author>
  </authors>
  <commentList>
    <comment ref="F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ČUVANJE TRUDNOĆE</t>
        </r>
      </text>
    </comment>
    <comment ref="X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studenstki ugovor</t>
        </r>
      </text>
    </comment>
    <comment ref="AA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STUDENTSKI UGOVOR</t>
        </r>
      </text>
    </comment>
    <comment ref="AD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STUDENTSKI UGOVOR</t>
        </r>
      </text>
    </comment>
    <comment ref="AG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STUDENTSKI UGOVOR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USKRSNI PONEDJELJAK</t>
        </r>
      </text>
    </comment>
    <comment ref="I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USKRSNI PONEDJELJAK</t>
        </r>
      </text>
    </comment>
    <comment ref="L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USKRSNI PONEDJELJAK</t>
        </r>
      </text>
    </comment>
    <comment ref="O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USKRSNI PONEDJELJAK</t>
        </r>
      </text>
    </comment>
    <comment ref="R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USKRSNI PONEDJELJAK</t>
        </r>
      </text>
    </comment>
    <comment ref="U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USKRSNI PONEDJELJAK</t>
        </r>
      </text>
    </comment>
    <comment ref="AG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PRVI RADNI DAN</t>
        </r>
      </text>
    </comment>
    <comment ref="R10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GO, smrtni slučaj, baka</t>
        </r>
      </text>
    </comment>
    <comment ref="R11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GO, smrtni slučaj, baka</t>
        </r>
      </text>
    </comment>
    <comment ref="R12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GO, smrtni slučaj, baka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BO, doznake +</t>
        </r>
      </text>
    </comment>
    <comment ref="AG15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kolokvij</t>
        </r>
      </text>
    </comment>
    <comment ref="O16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BO, doznake +</t>
        </r>
      </text>
    </comment>
    <comment ref="L17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GO, Bajram</t>
        </r>
      </text>
    </comment>
    <comment ref="O17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BO, doznake +</t>
        </r>
      </text>
    </comment>
    <comment ref="R17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BO, doznake +</t>
        </r>
      </text>
    </comment>
    <comment ref="AG1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ZVANJE 1P, PRIPREMA ZA OPTIKU</t>
        </r>
      </text>
    </comment>
    <comment ref="AG2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zvala optiku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izbori, neradni dan</t>
        </r>
      </text>
    </comment>
    <comment ref="I24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izbori, neradni dan</t>
        </r>
      </text>
    </comment>
    <comment ref="L24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izbori, neradni dan</t>
        </r>
      </text>
    </comment>
    <comment ref="O24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izbori, neradni dan</t>
        </r>
      </text>
    </comment>
    <comment ref="R24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izbori, neradni dan</t>
        </r>
      </text>
    </comment>
    <comment ref="U24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izbori, neradni dan</t>
        </r>
      </text>
    </comment>
    <comment ref="AG25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ispit faks</t>
        </r>
      </text>
    </comment>
    <comment ref="O26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AG26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zvala optiku</t>
        </r>
      </text>
    </comment>
    <comment ref="I2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O2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I30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I31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I32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I3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I36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L36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R36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BO, doznake +</t>
        </r>
      </text>
    </comment>
    <comment ref="AA36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dolazi u pon 6.5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L37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R37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BO, doznake +</t>
        </r>
      </text>
    </comment>
    <comment ref="T4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KREĆE RADIT 6.5. VRAĆA U CC 9.5( 9DANA GO)</t>
        </r>
      </text>
    </comment>
  </commentList>
</comments>
</file>

<file path=xl/comments9.xml><?xml version="1.0" encoding="utf-8"?>
<comments xmlns="http://schemas.openxmlformats.org/spreadsheetml/2006/main">
  <authors>
    <author>VLADIMIR</author>
  </authors>
  <commentList>
    <comment ref="F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ČUVANJE TRUDNOĆE</t>
        </r>
      </text>
    </comment>
    <comment ref="X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studenstki ugovor</t>
        </r>
      </text>
    </comment>
    <comment ref="AA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STUDENTSKI UGOVOR</t>
        </r>
      </text>
    </comment>
    <comment ref="AD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STUDENTSKI UGOVOR</t>
        </r>
      </text>
    </comment>
    <comment ref="AG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RAD NA STUDENTSKI UGOVOR</t>
        </r>
      </text>
    </comment>
    <comment ref="A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PRAZNIK RADA</t>
        </r>
      </text>
    </comment>
    <comment ref="I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L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</t>
        </r>
      </text>
    </comment>
    <comment ref="R9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BO, DOZNAKA +</t>
        </r>
      </text>
    </comment>
    <comment ref="I10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L10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BO</t>
        </r>
      </text>
    </comment>
    <comment ref="R10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O20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AD20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nema je</t>
        </r>
      </text>
    </comment>
    <comment ref="O21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O22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O2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R23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O24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R24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R27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go</t>
        </r>
      </text>
    </comment>
    <comment ref="S27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zadnji radni dan</t>
        </r>
      </text>
    </comment>
    <comment ref="AA30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ZADNJI RADNI DAN</t>
        </r>
      </text>
    </comment>
    <comment ref="A37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DAN DRŽAVNOSTI, TIJELOVO</t>
        </r>
      </text>
    </comment>
    <comment ref="X38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ZADNJI RADNI DAN</t>
        </r>
      </text>
    </comment>
    <comment ref="T52" authorId="0">
      <text>
        <r>
          <rPr>
            <b/>
            <sz val="9"/>
            <color indexed="81"/>
            <rFont val="Tahoma"/>
            <family val="2"/>
            <charset val="238"/>
          </rPr>
          <t>VLADIMIR:</t>
        </r>
        <r>
          <rPr>
            <sz val="9"/>
            <color indexed="81"/>
            <rFont val="Tahoma"/>
            <family val="2"/>
            <charset val="238"/>
          </rPr>
          <t xml:space="preserve">
KREĆE RADIT 6.5. VRAĆA U CC 9.5( 9DANA GO)</t>
        </r>
      </text>
    </comment>
  </commentList>
</comments>
</file>

<file path=xl/sharedStrings.xml><?xml version="1.0" encoding="utf-8"?>
<sst xmlns="http://schemas.openxmlformats.org/spreadsheetml/2006/main" count="1201" uniqueCount="150">
  <si>
    <t xml:space="preserve">MJESEČNI FOND SATI ZA </t>
  </si>
  <si>
    <t>GODINU</t>
  </si>
  <si>
    <t>MJESEC</t>
  </si>
  <si>
    <t>8 SATI TJEDNO</t>
  </si>
  <si>
    <t>7+5 SATI TJEDNO</t>
  </si>
  <si>
    <t>DANI</t>
  </si>
  <si>
    <t>SATI</t>
  </si>
  <si>
    <t>RADNO</t>
  </si>
  <si>
    <t>PRAZNIK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</si>
  <si>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</si>
  <si>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</si>
  <si>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</si>
  <si>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</si>
  <si>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</si>
  <si>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</si>
  <si>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</si>
  <si>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</si>
  <si>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</si>
  <si>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</si>
  <si>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</si>
  <si>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</si>
  <si>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UKUPNO</t>
  </si>
  <si>
    <t>POSLODAVAC</t>
  </si>
  <si>
    <t>EVIDENCIJA O RADNOM VREMENU</t>
  </si>
  <si>
    <t>IME I PREZIME RADNIKA:</t>
  </si>
  <si>
    <t>Ime i prezime</t>
  </si>
  <si>
    <t>01/SIJEČANJ</t>
  </si>
  <si>
    <t>RADNI SATI:</t>
  </si>
  <si>
    <t>ili</t>
  </si>
  <si>
    <t>Prijava radnika</t>
  </si>
  <si>
    <t>Odjava radnika</t>
  </si>
  <si>
    <t>Godina</t>
  </si>
  <si>
    <t>Početak rada</t>
  </si>
  <si>
    <t>Završetak rada</t>
  </si>
  <si>
    <t>Ukupno dnevno radno vrijeme</t>
  </si>
  <si>
    <t>Redovno</t>
  </si>
  <si>
    <t>Terenski rad</t>
  </si>
  <si>
    <t>Noćni rad</t>
  </si>
  <si>
    <t>Prekovremeni rad</t>
  </si>
  <si>
    <t>Rad nedjeljom</t>
  </si>
  <si>
    <t>Rad blagdanom</t>
  </si>
  <si>
    <t>Neradni dani i blagdani</t>
  </si>
  <si>
    <t>Sati pripravnosti</t>
  </si>
  <si>
    <t>Bolovanje do 42 dana</t>
  </si>
  <si>
    <t>Bolovanje od 42 dana</t>
  </si>
  <si>
    <t>Rodiljni ili roditeljski, mirovanje</t>
  </si>
  <si>
    <t>Plaćeni dopust</t>
  </si>
  <si>
    <t>Neplaćeni dopust</t>
  </si>
  <si>
    <t>Štrajk</t>
  </si>
  <si>
    <t>Lockout</t>
  </si>
  <si>
    <t>Zastoj krivicom poslodavca</t>
  </si>
  <si>
    <t>Vrijeme nenazočnosti - zahtjev radnika</t>
  </si>
  <si>
    <t>Vrijeme nenazočnosti - radnikova krivnja</t>
  </si>
  <si>
    <t>Dnevni odmor</t>
  </si>
  <si>
    <t>Tjedni odmor</t>
  </si>
  <si>
    <t>Godišnji odmor</t>
  </si>
  <si>
    <t>Ukupno</t>
  </si>
  <si>
    <t>2023</t>
  </si>
  <si>
    <t>NE</t>
  </si>
  <si>
    <t>Preraspodjela radnog vremena prema odluci od</t>
  </si>
  <si>
    <t>u vremenu od</t>
  </si>
  <si>
    <t>do</t>
  </si>
  <si>
    <t>Sati rada u preraspodjeljenom radnom vremenu:</t>
  </si>
  <si>
    <t>Ostvareni višak sati u tekućem mjesecu:</t>
  </si>
  <si>
    <t>Prijenos iz ranijih mjeseci:</t>
  </si>
  <si>
    <t>Iskorišteno u tekućem mjesecu:</t>
  </si>
  <si>
    <t>Ostatak za preraspodjelu:</t>
  </si>
  <si>
    <t>PUBLICUS PLUS</t>
  </si>
  <si>
    <t>RADNIK</t>
  </si>
  <si>
    <t>Vladimir Livazović</t>
  </si>
  <si>
    <t>Ivana Tatjana Franz</t>
  </si>
  <si>
    <t>Marijan Skočak</t>
  </si>
  <si>
    <t>Dijana Bogović</t>
  </si>
  <si>
    <t>Linda Brstilo</t>
  </si>
  <si>
    <t>Lara Brkić</t>
  </si>
  <si>
    <t>Mateo Miletović</t>
  </si>
  <si>
    <t>DATUM</t>
  </si>
  <si>
    <t>DAN</t>
  </si>
  <si>
    <t>PE</t>
  </si>
  <si>
    <t>BOLOVANJE</t>
  </si>
  <si>
    <t>GODIŠNJI ODMOR</t>
  </si>
  <si>
    <t>POČETAK RADA</t>
  </si>
  <si>
    <t>NEOPRAVDANI IZOSTANAK S POSLA</t>
  </si>
  <si>
    <t>Sandra Đorđijevski</t>
  </si>
  <si>
    <t>Dominik Valent</t>
  </si>
  <si>
    <t>Marijana Zrilić</t>
  </si>
  <si>
    <t>Hrvoje Mareković</t>
  </si>
  <si>
    <t>Petar Parazajder</t>
  </si>
  <si>
    <t>Lara Đorđijevski</t>
  </si>
  <si>
    <t>sri</t>
  </si>
  <si>
    <t>čet</t>
  </si>
  <si>
    <t>pet</t>
  </si>
  <si>
    <t>sub</t>
  </si>
  <si>
    <t>ned</t>
  </si>
  <si>
    <t>pon</t>
  </si>
  <si>
    <t>uto</t>
  </si>
  <si>
    <t>Miro Horvatić</t>
  </si>
  <si>
    <t>Akira Đurić</t>
  </si>
  <si>
    <t>Natalia Husein</t>
  </si>
  <si>
    <t>2024</t>
  </si>
  <si>
    <t>PON</t>
  </si>
  <si>
    <t>ANTONIJA FARČIĆ</t>
  </si>
  <si>
    <t>PATRICIA MIHOLJEVIĆ</t>
  </si>
  <si>
    <t>BARBARA JEZERČIĆ</t>
  </si>
  <si>
    <t>Jurica Šoše</t>
  </si>
  <si>
    <t>UTO</t>
  </si>
  <si>
    <t>SRI</t>
  </si>
  <si>
    <t>ČET</t>
  </si>
  <si>
    <t>PET</t>
  </si>
  <si>
    <t>SUB</t>
  </si>
  <si>
    <t>NED</t>
  </si>
  <si>
    <t>LORENA BULAT</t>
  </si>
  <si>
    <t>BROJ DANA</t>
  </si>
  <si>
    <t>SANDRA</t>
  </si>
  <si>
    <t>DOMINIK</t>
  </si>
  <si>
    <t>HRVOJE</t>
  </si>
  <si>
    <t>JURE</t>
  </si>
  <si>
    <t>ISKORIŠTEN GODIŠNJI ODMOR( PROSINAC)</t>
  </si>
  <si>
    <t>ISKORIŠTEN GODIŠNJI ODMOR( SIJEČANJ)</t>
  </si>
  <si>
    <t>ISKORIŠTEN GODIŠNJI ODMOR( VELJAČA)</t>
  </si>
  <si>
    <t>ISKORIŠTEN GODIŠNJI ODMOR( TRAVANJ)</t>
  </si>
  <si>
    <t>PROSINAC 2023.</t>
  </si>
  <si>
    <t>SIJEČAN 2024.</t>
  </si>
  <si>
    <t>VELJAČA 2024.</t>
  </si>
  <si>
    <t>OŽUJAK 2024.</t>
  </si>
  <si>
    <t>TRAVANJ 2024.</t>
  </si>
  <si>
    <t>SVIBANJ 2024.</t>
  </si>
  <si>
    <t>LIPANJ 2024.</t>
  </si>
  <si>
    <t>SRPANJ 2024.</t>
  </si>
  <si>
    <t>KOLOVOZ 2024.</t>
  </si>
  <si>
    <t>RUJAN 2024.</t>
  </si>
  <si>
    <t>LISTOPAD 2024.</t>
  </si>
  <si>
    <t>STUDENI 2024.</t>
  </si>
  <si>
    <t>PROSINAC 2024.</t>
  </si>
  <si>
    <t>ukupan broj iskorištenih dana</t>
  </si>
  <si>
    <t>Tonka radi po 15 do 17, petak 9do 12,ostali dani full, radi do 31.5 i ide u Ameriku</t>
  </si>
  <si>
    <t>Patricia=meni ti je ispit 19.6 iz matke a kući idem 20.6. ja cu ti radit peti mjesec barem 2-3 dana ful a pretpostavljam i 6 mj koji dan jer moram stisnut matematiku</t>
  </si>
  <si>
    <t>ISKORIŠTEN GODIŠNJI ODMOR( SVIBANJ)</t>
  </si>
  <si>
    <t>VLADIMIR</t>
  </si>
  <si>
    <t>ljtni GO</t>
  </si>
  <si>
    <t>AKI, 15.8, nadalje</t>
  </si>
  <si>
    <t>HRVOJE, nebitno, možda čak i rujan par dana</t>
  </si>
  <si>
    <t>SANDRA, RIJEŠILA SVOJ GO</t>
  </si>
  <si>
    <t>VLADO 10.7- DVA TJEDNA</t>
  </si>
  <si>
    <t>DOMINIK 17.6- 21.6</t>
  </si>
  <si>
    <t>UKUPNO SATI</t>
  </si>
  <si>
    <t>AKIRA</t>
  </si>
  <si>
    <t>SMRTNI SLUČAJ</t>
  </si>
  <si>
    <t>ISKORIŠTEN GODIŠNJI ODMOR (KOLOVOZ)</t>
  </si>
  <si>
    <t>ISKORIŠTEN GODIŠNJI ODMOR (RUJAN)</t>
  </si>
</sst>
</file>

<file path=xl/styles.xml><?xml version="1.0" encoding="utf-8"?>
<styleSheet xmlns="http://schemas.openxmlformats.org/spreadsheetml/2006/main">
  <numFmts count="1">
    <numFmt numFmtId="164" formatCode="d/m/;@"/>
  </numFmts>
  <fonts count="30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Calibri"/>
      <family val="2"/>
      <charset val="238"/>
    </font>
    <font>
      <sz val="7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6"/>
      <name val="Arial"/>
      <family val="2"/>
      <charset val="238"/>
    </font>
    <font>
      <b/>
      <u/>
      <sz val="7"/>
      <color rgb="FF000000"/>
      <name val="Arial"/>
      <family val="2"/>
      <charset val="238"/>
    </font>
    <font>
      <b/>
      <u/>
      <sz val="11"/>
      <color rgb="FF000000"/>
      <name val="Calibri"/>
      <family val="2"/>
      <charset val="238"/>
    </font>
    <font>
      <b/>
      <u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7"/>
      <name val="Arial"/>
      <family val="2"/>
      <charset val="1"/>
    </font>
    <font>
      <b/>
      <sz val="7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sz val="11"/>
      <color rgb="FFFFFFFF"/>
      <name val="Calibri"/>
      <family val="2"/>
      <charset val="1"/>
    </font>
    <font>
      <sz val="11"/>
      <color rgb="FFFFFF00"/>
      <name val="Calibri"/>
      <family val="2"/>
      <charset val="1"/>
    </font>
    <font>
      <sz val="11"/>
      <color rgb="FFDEDCE6"/>
      <name val="Calibri"/>
      <family val="2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0"/>
      <name val="Calibri"/>
      <family val="2"/>
      <charset val="1"/>
    </font>
    <font>
      <sz val="6"/>
      <color rgb="FF00000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1">
    <fill>
      <patternFill patternType="none"/>
    </fill>
    <fill>
      <patternFill patternType="gray125"/>
    </fill>
    <fill>
      <patternFill patternType="solid">
        <fgColor rgb="FF92D050"/>
        <bgColor rgb="FF81D41A"/>
      </patternFill>
    </fill>
    <fill>
      <patternFill patternType="solid">
        <fgColor theme="5" tint="0.59987182226020086"/>
        <bgColor rgb="FFDEDCE6"/>
      </patternFill>
    </fill>
    <fill>
      <patternFill patternType="solid">
        <fgColor rgb="FFFF0000"/>
        <bgColor rgb="FF993300"/>
      </patternFill>
    </fill>
    <fill>
      <patternFill patternType="solid">
        <fgColor rgb="FF0070C0"/>
        <bgColor rgb="FF008080"/>
      </patternFill>
    </fill>
    <fill>
      <patternFill patternType="solid">
        <fgColor rgb="FFDEDCE6"/>
        <bgColor rgb="FFF8CBAD"/>
      </patternFill>
    </fill>
    <fill>
      <patternFill patternType="solid">
        <fgColor rgb="FF000000"/>
        <bgColor rgb="FF003300"/>
      </patternFill>
    </fill>
    <fill>
      <patternFill patternType="solid">
        <fgColor rgb="FFBBE33D"/>
        <bgColor rgb="FF92D050"/>
      </patternFill>
    </fill>
    <fill>
      <patternFill patternType="solid">
        <fgColor rgb="FF81D41A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2A6099"/>
        <bgColor rgb="FF0070C0"/>
      </patternFill>
    </fill>
    <fill>
      <patternFill patternType="solid">
        <fgColor rgb="FF5983B0"/>
        <bgColor rgb="FF808080"/>
      </patternFill>
    </fill>
    <fill>
      <patternFill patternType="solid">
        <fgColor theme="0"/>
        <bgColor rgb="FFFFFF00"/>
      </patternFill>
    </fill>
    <fill>
      <patternFill patternType="solid">
        <fgColor rgb="FFFF0000"/>
        <bgColor rgb="FFFFFF00"/>
      </patternFill>
    </fill>
    <fill>
      <patternFill patternType="solid">
        <fgColor theme="3" tint="0.79998168889431442"/>
        <bgColor rgb="FFFFFFCC"/>
      </patternFill>
    </fill>
    <fill>
      <patternFill patternType="solid">
        <fgColor theme="3" tint="0.79998168889431442"/>
        <bgColor rgb="FF9933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rgb="FFF8CBAD"/>
      </patternFill>
    </fill>
    <fill>
      <patternFill patternType="solid">
        <fgColor theme="5" tint="0.79998168889431442"/>
        <bgColor rgb="FF0033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5" tint="0.79998168889431442"/>
        <bgColor rgb="FFFFFFCC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rgb="FFFFFFCC"/>
      </patternFill>
    </fill>
    <fill>
      <patternFill patternType="solid">
        <fgColor theme="4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1"/>
        <bgColor rgb="FFFFFF00"/>
      </patternFill>
    </fill>
    <fill>
      <patternFill patternType="solid">
        <fgColor rgb="FF0070C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FF00"/>
      </patternFill>
    </fill>
    <fill>
      <patternFill patternType="solid">
        <fgColor theme="5" tint="0.59999389629810485"/>
        <bgColor rgb="FFFFFF00"/>
      </patternFill>
    </fill>
    <fill>
      <patternFill patternType="solid">
        <fgColor rgb="FF00B0F0"/>
        <bgColor rgb="FFFFFF00"/>
      </patternFill>
    </fill>
    <fill>
      <patternFill patternType="solid">
        <fgColor rgb="FFFFCCFF"/>
        <bgColor rgb="FFFFFF00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rgb="FFFFFF00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4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0" fillId="0" borderId="3" xfId="0" applyFont="1" applyBorder="1" applyAlignment="1" applyProtection="1"/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0" borderId="6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1" xfId="0" applyFont="1" applyBorder="1" applyAlignment="1" applyProtection="1"/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3" fillId="0" borderId="0" xfId="0" applyFont="1" applyAlignment="1" applyProtection="1"/>
    <xf numFmtId="1" fontId="7" fillId="0" borderId="14" xfId="0" applyNumberFormat="1" applyFont="1" applyBorder="1" applyAlignment="1" applyProtection="1">
      <alignment horizontal="center"/>
    </xf>
    <xf numFmtId="1" fontId="7" fillId="0" borderId="13" xfId="0" applyNumberFormat="1" applyFont="1" applyBorder="1" applyAlignment="1" applyProtection="1">
      <alignment horizontal="center"/>
    </xf>
    <xf numFmtId="49" fontId="7" fillId="0" borderId="14" xfId="0" applyNumberFormat="1" applyFont="1" applyBorder="1" applyAlignment="1" applyProtection="1">
      <alignment horizontal="center"/>
    </xf>
    <xf numFmtId="49" fontId="7" fillId="0" borderId="14" xfId="0" applyNumberFormat="1" applyFont="1" applyBorder="1" applyAlignment="1" applyProtection="1"/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164" fontId="6" fillId="0" borderId="12" xfId="0" applyNumberFormat="1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/>
    </xf>
    <xf numFmtId="1" fontId="7" fillId="0" borderId="12" xfId="0" applyNumberFormat="1" applyFont="1" applyBorder="1" applyAlignment="1" applyProtection="1">
      <alignment horizontal="center" vertical="center"/>
    </xf>
    <xf numFmtId="0" fontId="0" fillId="0" borderId="12" xfId="0" applyBorder="1" applyAlignment="1" applyProtection="1"/>
    <xf numFmtId="0" fontId="3" fillId="0" borderId="12" xfId="0" applyFont="1" applyBorder="1" applyAlignment="1" applyProtection="1"/>
    <xf numFmtId="1" fontId="3" fillId="0" borderId="12" xfId="0" applyNumberFormat="1" applyFont="1" applyBorder="1" applyAlignment="1" applyProtection="1"/>
    <xf numFmtId="164" fontId="7" fillId="0" borderId="12" xfId="0" applyNumberFormat="1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/>
    </xf>
    <xf numFmtId="1" fontId="10" fillId="0" borderId="12" xfId="0" applyNumberFormat="1" applyFont="1" applyBorder="1" applyAlignment="1" applyProtection="1">
      <alignment horizontal="center" vertical="center"/>
    </xf>
    <xf numFmtId="0" fontId="11" fillId="0" borderId="12" xfId="0" applyFont="1" applyBorder="1" applyAlignment="1" applyProtection="1"/>
    <xf numFmtId="0" fontId="12" fillId="0" borderId="12" xfId="0" applyFont="1" applyBorder="1" applyAlignment="1" applyProtection="1"/>
    <xf numFmtId="2" fontId="7" fillId="0" borderId="12" xfId="0" applyNumberFormat="1" applyFont="1" applyBorder="1" applyAlignment="1" applyProtection="1">
      <alignment horizontal="center" vertical="center"/>
    </xf>
    <xf numFmtId="1" fontId="13" fillId="0" borderId="0" xfId="0" applyNumberFormat="1" applyFont="1" applyAlignment="1" applyProtection="1">
      <alignment horizontal="right"/>
    </xf>
    <xf numFmtId="164" fontId="6" fillId="0" borderId="22" xfId="0" applyNumberFormat="1" applyFont="1" applyBorder="1" applyAlignment="1" applyProtection="1">
      <alignment horizontal="left"/>
    </xf>
    <xf numFmtId="0" fontId="6" fillId="0" borderId="22" xfId="0" applyFont="1" applyBorder="1" applyAlignment="1" applyProtection="1">
      <alignment horizontal="left"/>
    </xf>
    <xf numFmtId="0" fontId="7" fillId="0" borderId="22" xfId="0" applyFont="1" applyBorder="1" applyAlignment="1" applyProtection="1">
      <alignment horizontal="left"/>
    </xf>
    <xf numFmtId="1" fontId="7" fillId="0" borderId="22" xfId="0" applyNumberFormat="1" applyFont="1" applyBorder="1" applyAlignment="1" applyProtection="1">
      <alignment horizontal="right"/>
    </xf>
    <xf numFmtId="49" fontId="2" fillId="0" borderId="0" xfId="0" applyNumberFormat="1" applyFont="1" applyAlignment="1" applyProtection="1"/>
    <xf numFmtId="164" fontId="4" fillId="0" borderId="4" xfId="0" applyNumberFormat="1" applyFont="1" applyBorder="1" applyAlignment="1" applyProtection="1"/>
    <xf numFmtId="164" fontId="4" fillId="0" borderId="23" xfId="0" applyNumberFormat="1" applyFont="1" applyBorder="1" applyAlignment="1" applyProtection="1"/>
    <xf numFmtId="49" fontId="14" fillId="0" borderId="26" xfId="0" applyNumberFormat="1" applyFont="1" applyBorder="1" applyAlignment="1" applyProtection="1">
      <alignment horizontal="center" vertical="center"/>
    </xf>
    <xf numFmtId="49" fontId="14" fillId="0" borderId="14" xfId="0" applyNumberFormat="1" applyFont="1" applyBorder="1" applyAlignment="1" applyProtection="1">
      <alignment horizontal="center" vertical="center"/>
    </xf>
    <xf numFmtId="164" fontId="7" fillId="0" borderId="26" xfId="0" applyNumberFormat="1" applyFont="1" applyBorder="1" applyAlignment="1" applyProtection="1"/>
    <xf numFmtId="164" fontId="7" fillId="0" borderId="14" xfId="0" applyNumberFormat="1" applyFont="1" applyBorder="1" applyAlignment="1" applyProtection="1"/>
    <xf numFmtId="164" fontId="17" fillId="0" borderId="26" xfId="0" applyNumberFormat="1" applyFont="1" applyBorder="1" applyAlignment="1" applyProtection="1"/>
    <xf numFmtId="164" fontId="17" fillId="0" borderId="14" xfId="0" applyNumberFormat="1" applyFont="1" applyBorder="1" applyAlignment="1" applyProtection="1"/>
    <xf numFmtId="164" fontId="17" fillId="0" borderId="29" xfId="0" applyNumberFormat="1" applyFont="1" applyBorder="1" applyAlignment="1" applyProtection="1"/>
    <xf numFmtId="0" fontId="0" fillId="0" borderId="7" xfId="0" applyBorder="1" applyAlignment="1" applyProtection="1"/>
    <xf numFmtId="0" fontId="0" fillId="0" borderId="8" xfId="0" applyBorder="1" applyAlignment="1" applyProtection="1"/>
    <xf numFmtId="164" fontId="6" fillId="0" borderId="27" xfId="0" applyNumberFormat="1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/>
    </xf>
    <xf numFmtId="1" fontId="17" fillId="0" borderId="27" xfId="0" applyNumberFormat="1" applyFont="1" applyBorder="1" applyAlignment="1" applyProtection="1">
      <alignment horizontal="center" vertical="center"/>
    </xf>
    <xf numFmtId="1" fontId="17" fillId="0" borderId="12" xfId="0" applyNumberFormat="1" applyFont="1" applyBorder="1" applyAlignment="1" applyProtection="1">
      <alignment horizontal="center" vertical="center"/>
    </xf>
    <xf numFmtId="1" fontId="17" fillId="0" borderId="28" xfId="0" applyNumberFormat="1" applyFont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1" fontId="17" fillId="2" borderId="27" xfId="0" applyNumberFormat="1" applyFont="1" applyFill="1" applyBorder="1" applyAlignment="1" applyProtection="1">
      <alignment horizontal="center" vertical="center"/>
    </xf>
    <xf numFmtId="1" fontId="17" fillId="2" borderId="12" xfId="0" applyNumberFormat="1" applyFont="1" applyFill="1" applyBorder="1" applyAlignment="1" applyProtection="1">
      <alignment horizontal="center" vertical="center"/>
    </xf>
    <xf numFmtId="1" fontId="17" fillId="2" borderId="28" xfId="0" applyNumberFormat="1" applyFont="1" applyFill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/>
    </xf>
    <xf numFmtId="0" fontId="0" fillId="3" borderId="27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28" xfId="0" applyFill="1" applyBorder="1" applyAlignment="1" applyProtection="1">
      <alignment horizontal="center"/>
    </xf>
    <xf numFmtId="0" fontId="0" fillId="0" borderId="27" xfId="0" applyBorder="1" applyAlignment="1" applyProtection="1"/>
    <xf numFmtId="0" fontId="0" fillId="0" borderId="28" xfId="0" applyBorder="1" applyAlignment="1" applyProtection="1"/>
    <xf numFmtId="0" fontId="18" fillId="0" borderId="31" xfId="0" applyFont="1" applyBorder="1" applyAlignment="1" applyProtection="1">
      <alignment horizontal="center"/>
    </xf>
    <xf numFmtId="0" fontId="18" fillId="0" borderId="32" xfId="0" applyFont="1" applyBorder="1" applyAlignment="1" applyProtection="1">
      <alignment horizontal="center"/>
    </xf>
    <xf numFmtId="1" fontId="17" fillId="0" borderId="33" xfId="0" applyNumberFormat="1" applyFont="1" applyBorder="1" applyAlignment="1" applyProtection="1">
      <alignment horizontal="center" vertical="center"/>
    </xf>
    <xf numFmtId="0" fontId="0" fillId="0" borderId="31" xfId="0" applyBorder="1" applyAlignment="1" applyProtection="1"/>
    <xf numFmtId="0" fontId="0" fillId="0" borderId="32" xfId="0" applyBorder="1" applyAlignment="1" applyProtection="1"/>
    <xf numFmtId="0" fontId="0" fillId="0" borderId="33" xfId="0" applyBorder="1" applyAlignment="1" applyProtection="1"/>
    <xf numFmtId="0" fontId="19" fillId="4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15" fillId="0" borderId="34" xfId="0" applyFont="1" applyBorder="1" applyAlignment="1" applyProtection="1">
      <alignment horizontal="center" wrapText="1"/>
    </xf>
    <xf numFmtId="0" fontId="0" fillId="6" borderId="7" xfId="0" applyFont="1" applyFill="1" applyBorder="1" applyAlignment="1" applyProtection="1"/>
    <xf numFmtId="0" fontId="0" fillId="6" borderId="0" xfId="0" applyFont="1" applyFill="1" applyAlignment="1" applyProtection="1"/>
    <xf numFmtId="0" fontId="0" fillId="6" borderId="8" xfId="0" applyFont="1" applyFill="1" applyBorder="1" applyAlignment="1" applyProtection="1"/>
    <xf numFmtId="0" fontId="0" fillId="6" borderId="27" xfId="0" applyFont="1" applyFill="1" applyBorder="1" applyAlignment="1" applyProtection="1">
      <alignment horizontal="center"/>
    </xf>
    <xf numFmtId="0" fontId="0" fillId="6" borderId="12" xfId="0" applyFont="1" applyFill="1" applyBorder="1" applyAlignment="1" applyProtection="1">
      <alignment horizontal="center"/>
    </xf>
    <xf numFmtId="0" fontId="0" fillId="6" borderId="28" xfId="0" applyFont="1" applyFill="1" applyBorder="1" applyAlignment="1" applyProtection="1">
      <alignment horizontal="center"/>
    </xf>
    <xf numFmtId="1" fontId="17" fillId="6" borderId="27" xfId="0" applyNumberFormat="1" applyFont="1" applyFill="1" applyBorder="1" applyAlignment="1" applyProtection="1">
      <alignment horizontal="center" vertical="center"/>
    </xf>
    <xf numFmtId="1" fontId="17" fillId="6" borderId="12" xfId="0" applyNumberFormat="1" applyFont="1" applyFill="1" applyBorder="1" applyAlignment="1" applyProtection="1">
      <alignment horizontal="center" vertical="center"/>
    </xf>
    <xf numFmtId="1" fontId="17" fillId="6" borderId="28" xfId="0" applyNumberFormat="1" applyFont="1" applyFill="1" applyBorder="1" applyAlignment="1" applyProtection="1">
      <alignment horizontal="center" vertical="center"/>
    </xf>
    <xf numFmtId="1" fontId="17" fillId="4" borderId="27" xfId="0" applyNumberFormat="1" applyFont="1" applyFill="1" applyBorder="1" applyAlignment="1" applyProtection="1">
      <alignment horizontal="center" vertical="center"/>
    </xf>
    <xf numFmtId="1" fontId="17" fillId="4" borderId="12" xfId="0" applyNumberFormat="1" applyFont="1" applyFill="1" applyBorder="1" applyAlignment="1" applyProtection="1">
      <alignment horizontal="center" vertical="center"/>
    </xf>
    <xf numFmtId="1" fontId="17" fillId="4" borderId="28" xfId="0" applyNumberFormat="1" applyFont="1" applyFill="1" applyBorder="1" applyAlignment="1" applyProtection="1">
      <alignment horizontal="center" vertical="center"/>
    </xf>
    <xf numFmtId="1" fontId="21" fillId="7" borderId="27" xfId="0" applyNumberFormat="1" applyFont="1" applyFill="1" applyBorder="1" applyAlignment="1" applyProtection="1">
      <alignment horizontal="center" vertical="center"/>
    </xf>
    <xf numFmtId="1" fontId="21" fillId="7" borderId="12" xfId="0" applyNumberFormat="1" applyFont="1" applyFill="1" applyBorder="1" applyAlignment="1" applyProtection="1">
      <alignment horizontal="center" vertical="center"/>
    </xf>
    <xf numFmtId="1" fontId="21" fillId="7" borderId="28" xfId="0" applyNumberFormat="1" applyFont="1" applyFill="1" applyBorder="1" applyAlignment="1" applyProtection="1">
      <alignment horizontal="center" vertical="center"/>
    </xf>
    <xf numFmtId="1" fontId="21" fillId="4" borderId="27" xfId="0" applyNumberFormat="1" applyFont="1" applyFill="1" applyBorder="1" applyAlignment="1" applyProtection="1">
      <alignment horizontal="center" vertical="center"/>
    </xf>
    <xf numFmtId="1" fontId="21" fillId="4" borderId="12" xfId="0" applyNumberFormat="1" applyFont="1" applyFill="1" applyBorder="1" applyAlignment="1" applyProtection="1">
      <alignment horizontal="center" vertical="center"/>
    </xf>
    <xf numFmtId="1" fontId="21" fillId="4" borderId="28" xfId="0" applyNumberFormat="1" applyFont="1" applyFill="1" applyBorder="1" applyAlignment="1" applyProtection="1">
      <alignment horizontal="center" vertical="center"/>
    </xf>
    <xf numFmtId="1" fontId="17" fillId="8" borderId="27" xfId="0" applyNumberFormat="1" applyFont="1" applyFill="1" applyBorder="1" applyAlignment="1" applyProtection="1">
      <alignment horizontal="center" vertical="center"/>
    </xf>
    <xf numFmtId="1" fontId="17" fillId="8" borderId="12" xfId="0" applyNumberFormat="1" applyFont="1" applyFill="1" applyBorder="1" applyAlignment="1" applyProtection="1">
      <alignment horizontal="center" vertical="center"/>
    </xf>
    <xf numFmtId="1" fontId="17" fillId="8" borderId="28" xfId="0" applyNumberFormat="1" applyFont="1" applyFill="1" applyBorder="1" applyAlignment="1" applyProtection="1">
      <alignment horizontal="center" vertical="center"/>
    </xf>
    <xf numFmtId="0" fontId="0" fillId="9" borderId="27" xfId="0" applyFont="1" applyFill="1" applyBorder="1" applyAlignment="1" applyProtection="1">
      <alignment horizontal="center"/>
    </xf>
    <xf numFmtId="0" fontId="0" fillId="9" borderId="12" xfId="0" applyFont="1" applyFill="1" applyBorder="1" applyAlignment="1" applyProtection="1">
      <alignment horizontal="center"/>
    </xf>
    <xf numFmtId="0" fontId="0" fillId="9" borderId="28" xfId="0" applyFont="1" applyFill="1" applyBorder="1" applyAlignment="1" applyProtection="1">
      <alignment horizontal="center"/>
    </xf>
    <xf numFmtId="0" fontId="0" fillId="6" borderId="31" xfId="0" applyFont="1" applyFill="1" applyBorder="1" applyAlignment="1" applyProtection="1"/>
    <xf numFmtId="0" fontId="0" fillId="6" borderId="32" xfId="0" applyFont="1" applyFill="1" applyBorder="1" applyAlignment="1" applyProtection="1"/>
    <xf numFmtId="0" fontId="0" fillId="6" borderId="33" xfId="0" applyFont="1" applyFill="1" applyBorder="1" applyAlignment="1" applyProtection="1"/>
    <xf numFmtId="164" fontId="6" fillId="10" borderId="27" xfId="0" applyNumberFormat="1" applyFont="1" applyFill="1" applyBorder="1" applyAlignment="1" applyProtection="1">
      <alignment horizontal="center" vertical="center"/>
    </xf>
    <xf numFmtId="1" fontId="17" fillId="10" borderId="27" xfId="0" applyNumberFormat="1" applyFont="1" applyFill="1" applyBorder="1" applyAlignment="1" applyProtection="1">
      <alignment horizontal="center" vertical="center"/>
    </xf>
    <xf numFmtId="1" fontId="17" fillId="10" borderId="12" xfId="0" applyNumberFormat="1" applyFont="1" applyFill="1" applyBorder="1" applyAlignment="1" applyProtection="1">
      <alignment horizontal="center" vertical="center"/>
    </xf>
    <xf numFmtId="1" fontId="17" fillId="10" borderId="28" xfId="0" applyNumberFormat="1" applyFont="1" applyFill="1" applyBorder="1" applyAlignment="1" applyProtection="1">
      <alignment horizontal="center" vertical="center"/>
    </xf>
    <xf numFmtId="1" fontId="22" fillId="4" borderId="27" xfId="0" applyNumberFormat="1" applyFont="1" applyFill="1" applyBorder="1" applyAlignment="1" applyProtection="1">
      <alignment horizontal="center" vertical="center"/>
    </xf>
    <xf numFmtId="1" fontId="22" fillId="4" borderId="12" xfId="0" applyNumberFormat="1" applyFont="1" applyFill="1" applyBorder="1" applyAlignment="1" applyProtection="1">
      <alignment horizontal="center" vertical="center"/>
    </xf>
    <xf numFmtId="1" fontId="22" fillId="4" borderId="28" xfId="0" applyNumberFormat="1" applyFont="1" applyFill="1" applyBorder="1" applyAlignment="1" applyProtection="1">
      <alignment horizontal="center" vertical="center"/>
    </xf>
    <xf numFmtId="1" fontId="23" fillId="7" borderId="27" xfId="0" applyNumberFormat="1" applyFont="1" applyFill="1" applyBorder="1" applyAlignment="1" applyProtection="1">
      <alignment horizontal="center" vertical="center"/>
    </xf>
    <xf numFmtId="1" fontId="23" fillId="7" borderId="12" xfId="0" applyNumberFormat="1" applyFont="1" applyFill="1" applyBorder="1" applyAlignment="1" applyProtection="1">
      <alignment horizontal="center" vertical="center"/>
    </xf>
    <xf numFmtId="1" fontId="23" fillId="7" borderId="28" xfId="0" applyNumberFormat="1" applyFont="1" applyFill="1" applyBorder="1" applyAlignment="1" applyProtection="1">
      <alignment horizontal="center" vertical="center"/>
    </xf>
    <xf numFmtId="1" fontId="23" fillId="0" borderId="27" xfId="0" applyNumberFormat="1" applyFont="1" applyBorder="1" applyAlignment="1" applyProtection="1">
      <alignment horizontal="center" vertical="center"/>
    </xf>
    <xf numFmtId="1" fontId="23" fillId="0" borderId="12" xfId="0" applyNumberFormat="1" applyFont="1" applyBorder="1" applyAlignment="1" applyProtection="1">
      <alignment horizontal="center" vertical="center"/>
    </xf>
    <xf numFmtId="1" fontId="23" fillId="0" borderId="28" xfId="0" applyNumberFormat="1" applyFont="1" applyBorder="1" applyAlignment="1" applyProtection="1">
      <alignment horizontal="center" vertical="center"/>
    </xf>
    <xf numFmtId="1" fontId="22" fillId="0" borderId="27" xfId="0" applyNumberFormat="1" applyFont="1" applyBorder="1" applyAlignment="1" applyProtection="1">
      <alignment horizontal="center" vertical="center"/>
    </xf>
    <xf numFmtId="1" fontId="22" fillId="0" borderId="12" xfId="0" applyNumberFormat="1" applyFont="1" applyBorder="1" applyAlignment="1" applyProtection="1">
      <alignment horizontal="center" vertical="center"/>
    </xf>
    <xf numFmtId="1" fontId="22" fillId="0" borderId="28" xfId="0" applyNumberFormat="1" applyFont="1" applyBorder="1" applyAlignment="1" applyProtection="1">
      <alignment horizontal="center" vertical="center"/>
    </xf>
    <xf numFmtId="164" fontId="6" fillId="11" borderId="27" xfId="0" applyNumberFormat="1" applyFont="1" applyFill="1" applyBorder="1" applyAlignment="1" applyProtection="1">
      <alignment horizontal="center" vertical="center"/>
    </xf>
    <xf numFmtId="1" fontId="17" fillId="11" borderId="27" xfId="0" applyNumberFormat="1" applyFont="1" applyFill="1" applyBorder="1" applyAlignment="1" applyProtection="1">
      <alignment horizontal="center" vertical="center"/>
    </xf>
    <xf numFmtId="1" fontId="17" fillId="11" borderId="12" xfId="0" applyNumberFormat="1" applyFont="1" applyFill="1" applyBorder="1" applyAlignment="1" applyProtection="1">
      <alignment horizontal="center" vertical="center"/>
    </xf>
    <xf numFmtId="1" fontId="17" fillId="11" borderId="28" xfId="0" applyNumberFormat="1" applyFont="1" applyFill="1" applyBorder="1" applyAlignment="1" applyProtection="1">
      <alignment horizontal="center" vertical="center"/>
    </xf>
    <xf numFmtId="1" fontId="22" fillId="11" borderId="27" xfId="0" applyNumberFormat="1" applyFont="1" applyFill="1" applyBorder="1" applyAlignment="1" applyProtection="1">
      <alignment horizontal="center" vertical="center"/>
    </xf>
    <xf numFmtId="1" fontId="22" fillId="11" borderId="12" xfId="0" applyNumberFormat="1" applyFont="1" applyFill="1" applyBorder="1" applyAlignment="1" applyProtection="1">
      <alignment horizontal="center" vertical="center"/>
    </xf>
    <xf numFmtId="1" fontId="22" fillId="11" borderId="28" xfId="0" applyNumberFormat="1" applyFont="1" applyFill="1" applyBorder="1" applyAlignment="1" applyProtection="1">
      <alignment horizontal="center" vertical="center"/>
    </xf>
    <xf numFmtId="1" fontId="17" fillId="12" borderId="27" xfId="0" applyNumberFormat="1" applyFont="1" applyFill="1" applyBorder="1" applyAlignment="1" applyProtection="1">
      <alignment horizontal="center" vertical="center"/>
    </xf>
    <xf numFmtId="1" fontId="17" fillId="12" borderId="12" xfId="0" applyNumberFormat="1" applyFont="1" applyFill="1" applyBorder="1" applyAlignment="1" applyProtection="1">
      <alignment horizontal="center" vertical="center"/>
    </xf>
    <xf numFmtId="1" fontId="17" fillId="12" borderId="28" xfId="0" applyNumberFormat="1" applyFont="1" applyFill="1" applyBorder="1" applyAlignment="1" applyProtection="1">
      <alignment horizontal="center" vertical="center"/>
    </xf>
    <xf numFmtId="0" fontId="6" fillId="10" borderId="13" xfId="0" applyFont="1" applyFill="1" applyBorder="1" applyAlignment="1" applyProtection="1">
      <alignment horizontal="center"/>
    </xf>
    <xf numFmtId="1" fontId="23" fillId="11" borderId="27" xfId="0" applyNumberFormat="1" applyFont="1" applyFill="1" applyBorder="1" applyAlignment="1" applyProtection="1">
      <alignment horizontal="center" vertical="center"/>
    </xf>
    <xf numFmtId="1" fontId="23" fillId="11" borderId="12" xfId="0" applyNumberFormat="1" applyFont="1" applyFill="1" applyBorder="1" applyAlignment="1" applyProtection="1">
      <alignment horizontal="center" vertical="center"/>
    </xf>
    <xf numFmtId="1" fontId="23" fillId="11" borderId="28" xfId="0" applyNumberFormat="1" applyFont="1" applyFill="1" applyBorder="1" applyAlignment="1" applyProtection="1">
      <alignment horizontal="center" vertical="center"/>
    </xf>
    <xf numFmtId="1" fontId="21" fillId="11" borderId="27" xfId="0" applyNumberFormat="1" applyFont="1" applyFill="1" applyBorder="1" applyAlignment="1" applyProtection="1">
      <alignment horizontal="center" vertical="center"/>
    </xf>
    <xf numFmtId="1" fontId="21" fillId="11" borderId="12" xfId="0" applyNumberFormat="1" applyFont="1" applyFill="1" applyBorder="1" applyAlignment="1" applyProtection="1">
      <alignment horizontal="center" vertical="center"/>
    </xf>
    <xf numFmtId="1" fontId="21" fillId="11" borderId="28" xfId="0" applyNumberFormat="1" applyFont="1" applyFill="1" applyBorder="1" applyAlignment="1" applyProtection="1">
      <alignment horizontal="center" vertical="center"/>
    </xf>
    <xf numFmtId="1" fontId="17" fillId="13" borderId="27" xfId="0" applyNumberFormat="1" applyFont="1" applyFill="1" applyBorder="1" applyAlignment="1" applyProtection="1">
      <alignment horizontal="center" vertical="center"/>
    </xf>
    <xf numFmtId="1" fontId="17" fillId="13" borderId="12" xfId="0" applyNumberFormat="1" applyFont="1" applyFill="1" applyBorder="1" applyAlignment="1" applyProtection="1">
      <alignment horizontal="center" vertical="center"/>
    </xf>
    <xf numFmtId="1" fontId="17" fillId="13" borderId="28" xfId="0" applyNumberFormat="1" applyFont="1" applyFill="1" applyBorder="1" applyAlignment="1" applyProtection="1">
      <alignment horizontal="center" vertical="center"/>
    </xf>
    <xf numFmtId="1" fontId="0" fillId="0" borderId="33" xfId="0" applyNumberFormat="1" applyBorder="1" applyAlignment="1" applyProtection="1"/>
    <xf numFmtId="1" fontId="17" fillId="14" borderId="12" xfId="0" applyNumberFormat="1" applyFont="1" applyFill="1" applyBorder="1" applyAlignment="1" applyProtection="1">
      <alignment horizontal="center" vertical="center"/>
    </xf>
    <xf numFmtId="1" fontId="17" fillId="14" borderId="28" xfId="0" applyNumberFormat="1" applyFont="1" applyFill="1" applyBorder="1" applyAlignment="1" applyProtection="1">
      <alignment horizontal="center" vertical="center"/>
    </xf>
    <xf numFmtId="1" fontId="17" fillId="14" borderId="15" xfId="0" applyNumberFormat="1" applyFont="1" applyFill="1" applyBorder="1" applyAlignment="1" applyProtection="1">
      <alignment horizontal="center" vertical="center"/>
    </xf>
    <xf numFmtId="16" fontId="0" fillId="0" borderId="12" xfId="0" applyNumberFormat="1" applyBorder="1"/>
    <xf numFmtId="0" fontId="0" fillId="0" borderId="12" xfId="0" applyBorder="1"/>
    <xf numFmtId="1" fontId="17" fillId="15" borderId="15" xfId="0" applyNumberFormat="1" applyFont="1" applyFill="1" applyBorder="1" applyAlignment="1" applyProtection="1">
      <alignment horizontal="center" vertical="center"/>
    </xf>
    <xf numFmtId="1" fontId="17" fillId="15" borderId="12" xfId="0" applyNumberFormat="1" applyFont="1" applyFill="1" applyBorder="1" applyAlignment="1" applyProtection="1">
      <alignment horizontal="center" vertical="center"/>
    </xf>
    <xf numFmtId="1" fontId="17" fillId="15" borderId="28" xfId="0" applyNumberFormat="1" applyFont="1" applyFill="1" applyBorder="1" applyAlignment="1" applyProtection="1">
      <alignment horizontal="center" vertical="center"/>
    </xf>
    <xf numFmtId="1" fontId="17" fillId="16" borderId="15" xfId="0" applyNumberFormat="1" applyFont="1" applyFill="1" applyBorder="1" applyAlignment="1" applyProtection="1">
      <alignment horizontal="center" vertical="center"/>
    </xf>
    <xf numFmtId="1" fontId="17" fillId="16" borderId="12" xfId="0" applyNumberFormat="1" applyFont="1" applyFill="1" applyBorder="1" applyAlignment="1" applyProtection="1">
      <alignment horizontal="center" vertical="center"/>
    </xf>
    <xf numFmtId="1" fontId="17" fillId="16" borderId="28" xfId="0" applyNumberFormat="1" applyFont="1" applyFill="1" applyBorder="1" applyAlignment="1" applyProtection="1">
      <alignment horizontal="center" vertical="center"/>
    </xf>
    <xf numFmtId="1" fontId="17" fillId="16" borderId="27" xfId="0" applyNumberFormat="1" applyFont="1" applyFill="1" applyBorder="1" applyAlignment="1" applyProtection="1">
      <alignment horizontal="center" vertical="center"/>
    </xf>
    <xf numFmtId="1" fontId="17" fillId="17" borderId="27" xfId="0" applyNumberFormat="1" applyFont="1" applyFill="1" applyBorder="1" applyAlignment="1" applyProtection="1">
      <alignment horizontal="center" vertical="center"/>
    </xf>
    <xf numFmtId="1" fontId="17" fillId="17" borderId="12" xfId="0" applyNumberFormat="1" applyFont="1" applyFill="1" applyBorder="1" applyAlignment="1" applyProtection="1">
      <alignment horizontal="center" vertical="center"/>
    </xf>
    <xf numFmtId="1" fontId="17" fillId="17" borderId="28" xfId="0" applyNumberFormat="1" applyFont="1" applyFill="1" applyBorder="1" applyAlignment="1" applyProtection="1">
      <alignment horizontal="center" vertical="center"/>
    </xf>
    <xf numFmtId="16" fontId="0" fillId="18" borderId="12" xfId="0" applyNumberFormat="1" applyFill="1" applyBorder="1"/>
    <xf numFmtId="0" fontId="0" fillId="18" borderId="12" xfId="0" applyFill="1" applyBorder="1"/>
    <xf numFmtId="0" fontId="0" fillId="19" borderId="7" xfId="0" applyFont="1" applyFill="1" applyBorder="1" applyAlignment="1" applyProtection="1"/>
    <xf numFmtId="0" fontId="0" fillId="19" borderId="0" xfId="0" applyFont="1" applyFill="1" applyAlignment="1" applyProtection="1"/>
    <xf numFmtId="0" fontId="0" fillId="19" borderId="8" xfId="0" applyFont="1" applyFill="1" applyBorder="1" applyAlignment="1" applyProtection="1"/>
    <xf numFmtId="0" fontId="0" fillId="19" borderId="27" xfId="0" applyFont="1" applyFill="1" applyBorder="1" applyAlignment="1" applyProtection="1">
      <alignment horizontal="center"/>
    </xf>
    <xf numFmtId="0" fontId="0" fillId="19" borderId="12" xfId="0" applyFont="1" applyFill="1" applyBorder="1" applyAlignment="1" applyProtection="1">
      <alignment horizontal="center"/>
    </xf>
    <xf numFmtId="0" fontId="0" fillId="19" borderId="28" xfId="0" applyFont="1" applyFill="1" applyBorder="1" applyAlignment="1" applyProtection="1">
      <alignment horizontal="center"/>
    </xf>
    <xf numFmtId="1" fontId="17" fillId="19" borderId="27" xfId="0" applyNumberFormat="1" applyFont="1" applyFill="1" applyBorder="1" applyAlignment="1" applyProtection="1">
      <alignment horizontal="center" vertical="center"/>
    </xf>
    <xf numFmtId="1" fontId="17" fillId="19" borderId="12" xfId="0" applyNumberFormat="1" applyFont="1" applyFill="1" applyBorder="1" applyAlignment="1" applyProtection="1">
      <alignment horizontal="center" vertical="center"/>
    </xf>
    <xf numFmtId="1" fontId="17" fillId="19" borderId="28" xfId="0" applyNumberFormat="1" applyFont="1" applyFill="1" applyBorder="1" applyAlignment="1" applyProtection="1">
      <alignment horizontal="center" vertical="center"/>
    </xf>
    <xf numFmtId="1" fontId="23" fillId="20" borderId="27" xfId="0" applyNumberFormat="1" applyFont="1" applyFill="1" applyBorder="1" applyAlignment="1" applyProtection="1">
      <alignment horizontal="center" vertical="center"/>
    </xf>
    <xf numFmtId="1" fontId="23" fillId="20" borderId="12" xfId="0" applyNumberFormat="1" applyFont="1" applyFill="1" applyBorder="1" applyAlignment="1" applyProtection="1">
      <alignment horizontal="center" vertical="center"/>
    </xf>
    <xf numFmtId="1" fontId="23" fillId="20" borderId="28" xfId="0" applyNumberFormat="1" applyFont="1" applyFill="1" applyBorder="1" applyAlignment="1" applyProtection="1">
      <alignment horizontal="center" vertical="center"/>
    </xf>
    <xf numFmtId="0" fontId="0" fillId="19" borderId="31" xfId="0" applyFont="1" applyFill="1" applyBorder="1" applyAlignment="1" applyProtection="1"/>
    <xf numFmtId="0" fontId="0" fillId="19" borderId="32" xfId="0" applyFont="1" applyFill="1" applyBorder="1" applyAlignment="1" applyProtection="1"/>
    <xf numFmtId="0" fontId="0" fillId="19" borderId="33" xfId="0" applyFont="1" applyFill="1" applyBorder="1" applyAlignment="1" applyProtection="1"/>
    <xf numFmtId="164" fontId="17" fillId="21" borderId="26" xfId="0" applyNumberFormat="1" applyFont="1" applyFill="1" applyBorder="1" applyAlignment="1" applyProtection="1"/>
    <xf numFmtId="164" fontId="17" fillId="21" borderId="14" xfId="0" applyNumberFormat="1" applyFont="1" applyFill="1" applyBorder="1" applyAlignment="1" applyProtection="1"/>
    <xf numFmtId="164" fontId="17" fillId="21" borderId="29" xfId="0" applyNumberFormat="1" applyFont="1" applyFill="1" applyBorder="1" applyAlignment="1" applyProtection="1"/>
    <xf numFmtId="1" fontId="17" fillId="22" borderId="15" xfId="0" applyNumberFormat="1" applyFont="1" applyFill="1" applyBorder="1" applyAlignment="1" applyProtection="1">
      <alignment horizontal="center" vertical="center"/>
    </xf>
    <xf numFmtId="1" fontId="17" fillId="22" borderId="12" xfId="0" applyNumberFormat="1" applyFont="1" applyFill="1" applyBorder="1" applyAlignment="1" applyProtection="1">
      <alignment horizontal="center" vertical="center"/>
    </xf>
    <xf numFmtId="1" fontId="17" fillId="22" borderId="28" xfId="0" applyNumberFormat="1" applyFont="1" applyFill="1" applyBorder="1" applyAlignment="1" applyProtection="1">
      <alignment horizontal="center" vertical="center"/>
    </xf>
    <xf numFmtId="1" fontId="17" fillId="23" borderId="27" xfId="0" applyNumberFormat="1" applyFont="1" applyFill="1" applyBorder="1" applyAlignment="1" applyProtection="1">
      <alignment horizontal="center" vertical="center"/>
    </xf>
    <xf numFmtId="1" fontId="17" fillId="23" borderId="12" xfId="0" applyNumberFormat="1" applyFont="1" applyFill="1" applyBorder="1" applyAlignment="1" applyProtection="1">
      <alignment horizontal="center" vertical="center"/>
    </xf>
    <xf numFmtId="1" fontId="17" fillId="23" borderId="28" xfId="0" applyNumberFormat="1" applyFont="1" applyFill="1" applyBorder="1" applyAlignment="1" applyProtection="1">
      <alignment horizontal="center" vertical="center"/>
    </xf>
    <xf numFmtId="0" fontId="0" fillId="21" borderId="31" xfId="0" applyFill="1" applyBorder="1" applyAlignment="1" applyProtection="1"/>
    <xf numFmtId="0" fontId="0" fillId="21" borderId="32" xfId="0" applyFill="1" applyBorder="1" applyAlignment="1" applyProtection="1"/>
    <xf numFmtId="1" fontId="0" fillId="21" borderId="33" xfId="0" applyNumberFormat="1" applyFill="1" applyBorder="1" applyAlignment="1" applyProtection="1"/>
    <xf numFmtId="1" fontId="17" fillId="24" borderId="15" xfId="0" applyNumberFormat="1" applyFont="1" applyFill="1" applyBorder="1" applyAlignment="1" applyProtection="1">
      <alignment horizontal="center" vertical="center"/>
    </xf>
    <xf numFmtId="1" fontId="17" fillId="24" borderId="12" xfId="0" applyNumberFormat="1" applyFont="1" applyFill="1" applyBorder="1" applyAlignment="1" applyProtection="1">
      <alignment horizontal="center" vertical="center"/>
    </xf>
    <xf numFmtId="1" fontId="17" fillId="24" borderId="28" xfId="0" applyNumberFormat="1" applyFont="1" applyFill="1" applyBorder="1" applyAlignment="1" applyProtection="1">
      <alignment horizontal="center" vertical="center"/>
    </xf>
    <xf numFmtId="1" fontId="17" fillId="25" borderId="27" xfId="0" applyNumberFormat="1" applyFont="1" applyFill="1" applyBorder="1" applyAlignment="1" applyProtection="1">
      <alignment horizontal="center" vertical="center"/>
    </xf>
    <xf numFmtId="1" fontId="17" fillId="25" borderId="12" xfId="0" applyNumberFormat="1" applyFont="1" applyFill="1" applyBorder="1" applyAlignment="1" applyProtection="1">
      <alignment horizontal="center" vertical="center"/>
    </xf>
    <xf numFmtId="1" fontId="17" fillId="25" borderId="28" xfId="0" applyNumberFormat="1" applyFont="1" applyFill="1" applyBorder="1" applyAlignment="1" applyProtection="1">
      <alignment horizontal="center" vertical="center"/>
    </xf>
    <xf numFmtId="1" fontId="18" fillId="15" borderId="15" xfId="0" applyNumberFormat="1" applyFont="1" applyFill="1" applyBorder="1" applyAlignment="1" applyProtection="1">
      <alignment horizontal="center" vertical="center"/>
    </xf>
    <xf numFmtId="1" fontId="18" fillId="15" borderId="12" xfId="0" applyNumberFormat="1" applyFont="1" applyFill="1" applyBorder="1" applyAlignment="1" applyProtection="1">
      <alignment horizontal="center" vertical="center"/>
    </xf>
    <xf numFmtId="1" fontId="18" fillId="15" borderId="28" xfId="0" applyNumberFormat="1" applyFont="1" applyFill="1" applyBorder="1" applyAlignment="1" applyProtection="1">
      <alignment horizontal="center" vertical="center"/>
    </xf>
    <xf numFmtId="1" fontId="17" fillId="26" borderId="15" xfId="0" applyNumberFormat="1" applyFont="1" applyFill="1" applyBorder="1" applyAlignment="1" applyProtection="1">
      <alignment horizontal="center" vertical="center"/>
    </xf>
    <xf numFmtId="1" fontId="17" fillId="26" borderId="12" xfId="0" applyNumberFormat="1" applyFont="1" applyFill="1" applyBorder="1" applyAlignment="1" applyProtection="1">
      <alignment horizontal="center" vertical="center"/>
    </xf>
    <xf numFmtId="1" fontId="17" fillId="26" borderId="28" xfId="0" applyNumberFormat="1" applyFont="1" applyFill="1" applyBorder="1" applyAlignment="1" applyProtection="1">
      <alignment horizontal="center" vertical="center"/>
    </xf>
    <xf numFmtId="16" fontId="0" fillId="27" borderId="12" xfId="0" applyNumberFormat="1" applyFill="1" applyBorder="1"/>
    <xf numFmtId="1" fontId="17" fillId="28" borderId="15" xfId="0" applyNumberFormat="1" applyFont="1" applyFill="1" applyBorder="1" applyAlignment="1" applyProtection="1">
      <alignment horizontal="center" vertical="center"/>
    </xf>
    <xf numFmtId="1" fontId="17" fillId="28" borderId="12" xfId="0" applyNumberFormat="1" applyFont="1" applyFill="1" applyBorder="1" applyAlignment="1" applyProtection="1">
      <alignment horizontal="center" vertical="center"/>
    </xf>
    <xf numFmtId="1" fontId="17" fillId="28" borderId="28" xfId="0" applyNumberFormat="1" applyFont="1" applyFill="1" applyBorder="1" applyAlignment="1" applyProtection="1">
      <alignment horizontal="center" vertical="center"/>
    </xf>
    <xf numFmtId="0" fontId="0" fillId="0" borderId="13" xfId="0" applyBorder="1"/>
    <xf numFmtId="0" fontId="0" fillId="27" borderId="13" xfId="0" applyFill="1" applyBorder="1"/>
    <xf numFmtId="164" fontId="17" fillId="0" borderId="35" xfId="0" applyNumberFormat="1" applyFont="1" applyBorder="1" applyAlignment="1" applyProtection="1"/>
    <xf numFmtId="164" fontId="17" fillId="0" borderId="22" xfId="0" applyNumberFormat="1" applyFont="1" applyBorder="1" applyAlignment="1" applyProtection="1"/>
    <xf numFmtId="164" fontId="17" fillId="0" borderId="36" xfId="0" applyNumberFormat="1" applyFont="1" applyBorder="1" applyAlignment="1" applyProtection="1"/>
    <xf numFmtId="1" fontId="17" fillId="14" borderId="37" xfId="0" applyNumberFormat="1" applyFont="1" applyFill="1" applyBorder="1" applyAlignment="1" applyProtection="1">
      <alignment horizontal="center" vertical="center"/>
    </xf>
    <xf numFmtId="1" fontId="17" fillId="14" borderId="38" xfId="0" applyNumberFormat="1" applyFont="1" applyFill="1" applyBorder="1" applyAlignment="1" applyProtection="1">
      <alignment horizontal="center" vertical="center"/>
    </xf>
    <xf numFmtId="1" fontId="17" fillId="14" borderId="39" xfId="0" applyNumberFormat="1" applyFont="1" applyFill="1" applyBorder="1" applyAlignment="1" applyProtection="1">
      <alignment horizontal="center" vertical="center"/>
    </xf>
    <xf numFmtId="1" fontId="17" fillId="28" borderId="27" xfId="0" applyNumberFormat="1" applyFont="1" applyFill="1" applyBorder="1" applyAlignment="1" applyProtection="1">
      <alignment horizontal="center" vertical="center"/>
    </xf>
    <xf numFmtId="1" fontId="17" fillId="28" borderId="29" xfId="0" applyNumberFormat="1" applyFont="1" applyFill="1" applyBorder="1" applyAlignment="1" applyProtection="1">
      <alignment horizontal="center" vertical="center"/>
    </xf>
    <xf numFmtId="1" fontId="17" fillId="14" borderId="27" xfId="0" applyNumberFormat="1" applyFont="1" applyFill="1" applyBorder="1" applyAlignment="1" applyProtection="1">
      <alignment horizontal="center" vertical="center"/>
    </xf>
    <xf numFmtId="1" fontId="17" fillId="14" borderId="29" xfId="0" applyNumberFormat="1" applyFont="1" applyFill="1" applyBorder="1" applyAlignment="1" applyProtection="1">
      <alignment horizontal="center" vertical="center"/>
    </xf>
    <xf numFmtId="1" fontId="17" fillId="15" borderId="37" xfId="0" applyNumberFormat="1" applyFont="1" applyFill="1" applyBorder="1" applyAlignment="1" applyProtection="1">
      <alignment horizontal="center" vertical="center"/>
    </xf>
    <xf numFmtId="1" fontId="17" fillId="15" borderId="38" xfId="0" applyNumberFormat="1" applyFont="1" applyFill="1" applyBorder="1" applyAlignment="1" applyProtection="1">
      <alignment horizontal="center" vertical="center"/>
    </xf>
    <xf numFmtId="1" fontId="17" fillId="15" borderId="39" xfId="0" applyNumberFormat="1" applyFont="1" applyFill="1" applyBorder="1" applyAlignment="1" applyProtection="1">
      <alignment horizontal="center" vertical="center"/>
    </xf>
    <xf numFmtId="1" fontId="17" fillId="15" borderId="27" xfId="0" applyNumberFormat="1" applyFont="1" applyFill="1" applyBorder="1" applyAlignment="1" applyProtection="1">
      <alignment horizontal="center" vertical="center"/>
    </xf>
    <xf numFmtId="1" fontId="17" fillId="24" borderId="27" xfId="0" applyNumberFormat="1" applyFont="1" applyFill="1" applyBorder="1" applyAlignment="1" applyProtection="1">
      <alignment horizontal="center" vertical="center"/>
    </xf>
    <xf numFmtId="1" fontId="17" fillId="24" borderId="29" xfId="0" applyNumberFormat="1" applyFont="1" applyFill="1" applyBorder="1" applyAlignment="1" applyProtection="1">
      <alignment horizontal="center" vertical="center"/>
    </xf>
    <xf numFmtId="164" fontId="17" fillId="21" borderId="35" xfId="0" applyNumberFormat="1" applyFont="1" applyFill="1" applyBorder="1" applyAlignment="1" applyProtection="1"/>
    <xf numFmtId="164" fontId="17" fillId="21" borderId="22" xfId="0" applyNumberFormat="1" applyFont="1" applyFill="1" applyBorder="1" applyAlignment="1" applyProtection="1"/>
    <xf numFmtId="164" fontId="17" fillId="21" borderId="36" xfId="0" applyNumberFormat="1" applyFont="1" applyFill="1" applyBorder="1" applyAlignment="1" applyProtection="1"/>
    <xf numFmtId="1" fontId="17" fillId="22" borderId="37" xfId="0" applyNumberFormat="1" applyFont="1" applyFill="1" applyBorder="1" applyAlignment="1" applyProtection="1">
      <alignment horizontal="center" vertical="center"/>
    </xf>
    <xf numFmtId="1" fontId="17" fillId="22" borderId="40" xfId="0" applyNumberFormat="1" applyFont="1" applyFill="1" applyBorder="1" applyAlignment="1" applyProtection="1">
      <alignment horizontal="center" vertical="center"/>
    </xf>
    <xf numFmtId="1" fontId="17" fillId="22" borderId="41" xfId="0" applyNumberFormat="1" applyFont="1" applyFill="1" applyBorder="1" applyAlignment="1" applyProtection="1">
      <alignment horizontal="center" vertical="center"/>
    </xf>
    <xf numFmtId="1" fontId="17" fillId="22" borderId="27" xfId="0" applyNumberFormat="1" applyFont="1" applyFill="1" applyBorder="1" applyAlignment="1" applyProtection="1">
      <alignment horizontal="center" vertical="center"/>
    </xf>
    <xf numFmtId="1" fontId="26" fillId="29" borderId="27" xfId="0" applyNumberFormat="1" applyFont="1" applyFill="1" applyBorder="1" applyAlignment="1" applyProtection="1">
      <alignment horizontal="center" vertical="center"/>
    </xf>
    <xf numFmtId="1" fontId="26" fillId="29" borderId="15" xfId="0" applyNumberFormat="1" applyFont="1" applyFill="1" applyBorder="1" applyAlignment="1" applyProtection="1">
      <alignment horizontal="center" vertical="center"/>
    </xf>
    <xf numFmtId="1" fontId="26" fillId="29" borderId="29" xfId="0" applyNumberFormat="1" applyFont="1" applyFill="1" applyBorder="1" applyAlignment="1" applyProtection="1">
      <alignment horizontal="center" vertical="center"/>
    </xf>
    <xf numFmtId="1" fontId="17" fillId="15" borderId="29" xfId="0" applyNumberFormat="1" applyFont="1" applyFill="1" applyBorder="1" applyAlignment="1" applyProtection="1">
      <alignment horizontal="center" vertical="center"/>
    </xf>
    <xf numFmtId="1" fontId="17" fillId="10" borderId="37" xfId="0" applyNumberFormat="1" applyFont="1" applyFill="1" applyBorder="1" applyAlignment="1" applyProtection="1">
      <alignment horizontal="center" vertical="center"/>
    </xf>
    <xf numFmtId="1" fontId="17" fillId="10" borderId="38" xfId="0" applyNumberFormat="1" applyFont="1" applyFill="1" applyBorder="1" applyAlignment="1" applyProtection="1">
      <alignment horizontal="center" vertical="center"/>
    </xf>
    <xf numFmtId="1" fontId="17" fillId="10" borderId="39" xfId="0" applyNumberFormat="1" applyFont="1" applyFill="1" applyBorder="1" applyAlignment="1" applyProtection="1">
      <alignment horizontal="center" vertical="center"/>
    </xf>
    <xf numFmtId="1" fontId="18" fillId="15" borderId="37" xfId="0" applyNumberFormat="1" applyFont="1" applyFill="1" applyBorder="1" applyAlignment="1" applyProtection="1">
      <alignment horizontal="center" vertical="center"/>
    </xf>
    <xf numFmtId="1" fontId="18" fillId="15" borderId="38" xfId="0" applyNumberFormat="1" applyFont="1" applyFill="1" applyBorder="1" applyAlignment="1" applyProtection="1">
      <alignment horizontal="center" vertical="center"/>
    </xf>
    <xf numFmtId="1" fontId="18" fillId="15" borderId="39" xfId="0" applyNumberFormat="1" applyFont="1" applyFill="1" applyBorder="1" applyAlignment="1" applyProtection="1">
      <alignment horizontal="center" vertical="center"/>
    </xf>
    <xf numFmtId="1" fontId="17" fillId="28" borderId="37" xfId="0" applyNumberFormat="1" applyFont="1" applyFill="1" applyBorder="1" applyAlignment="1" applyProtection="1">
      <alignment horizontal="center" vertical="center"/>
    </xf>
    <xf numFmtId="1" fontId="17" fillId="28" borderId="38" xfId="0" applyNumberFormat="1" applyFont="1" applyFill="1" applyBorder="1" applyAlignment="1" applyProtection="1">
      <alignment horizontal="center" vertical="center"/>
    </xf>
    <xf numFmtId="1" fontId="17" fillId="28" borderId="39" xfId="0" applyNumberFormat="1" applyFont="1" applyFill="1" applyBorder="1" applyAlignment="1" applyProtection="1">
      <alignment horizontal="center" vertical="center"/>
    </xf>
    <xf numFmtId="1" fontId="17" fillId="28" borderId="40" xfId="0" applyNumberFormat="1" applyFont="1" applyFill="1" applyBorder="1" applyAlignment="1" applyProtection="1">
      <alignment horizontal="center" vertical="center"/>
    </xf>
    <xf numFmtId="1" fontId="17" fillId="28" borderId="41" xfId="0" applyNumberFormat="1" applyFont="1" applyFill="1" applyBorder="1" applyAlignment="1" applyProtection="1">
      <alignment horizontal="center" vertical="center"/>
    </xf>
    <xf numFmtId="1" fontId="17" fillId="24" borderId="37" xfId="0" applyNumberFormat="1" applyFont="1" applyFill="1" applyBorder="1" applyAlignment="1" applyProtection="1">
      <alignment horizontal="center" vertical="center"/>
    </xf>
    <xf numFmtId="1" fontId="17" fillId="24" borderId="40" xfId="0" applyNumberFormat="1" applyFont="1" applyFill="1" applyBorder="1" applyAlignment="1" applyProtection="1">
      <alignment horizontal="center" vertical="center"/>
    </xf>
    <xf numFmtId="1" fontId="17" fillId="24" borderId="41" xfId="0" applyNumberFormat="1" applyFont="1" applyFill="1" applyBorder="1" applyAlignment="1" applyProtection="1">
      <alignment horizontal="center" vertical="center"/>
    </xf>
    <xf numFmtId="1" fontId="17" fillId="26" borderId="37" xfId="0" applyNumberFormat="1" applyFont="1" applyFill="1" applyBorder="1" applyAlignment="1" applyProtection="1">
      <alignment horizontal="center" vertical="center"/>
    </xf>
    <xf numFmtId="1" fontId="17" fillId="26" borderId="38" xfId="0" applyNumberFormat="1" applyFont="1" applyFill="1" applyBorder="1" applyAlignment="1" applyProtection="1">
      <alignment horizontal="center" vertical="center"/>
    </xf>
    <xf numFmtId="1" fontId="17" fillId="26" borderId="39" xfId="0" applyNumberFormat="1" applyFont="1" applyFill="1" applyBorder="1" applyAlignment="1" applyProtection="1">
      <alignment horizontal="center" vertical="center"/>
    </xf>
    <xf numFmtId="1" fontId="17" fillId="30" borderId="37" xfId="0" applyNumberFormat="1" applyFont="1" applyFill="1" applyBorder="1" applyAlignment="1" applyProtection="1">
      <alignment horizontal="center" vertical="center"/>
    </xf>
    <xf numFmtId="1" fontId="17" fillId="30" borderId="38" xfId="0" applyNumberFormat="1" applyFont="1" applyFill="1" applyBorder="1" applyAlignment="1" applyProtection="1">
      <alignment horizontal="center" vertical="center"/>
    </xf>
    <xf numFmtId="1" fontId="17" fillId="30" borderId="39" xfId="0" applyNumberFormat="1" applyFont="1" applyFill="1" applyBorder="1" applyAlignment="1" applyProtection="1">
      <alignment horizontal="center" vertical="center"/>
    </xf>
    <xf numFmtId="17" fontId="0" fillId="0" borderId="12" xfId="0" applyNumberFormat="1" applyBorder="1" applyAlignment="1">
      <alignment horizontal="center" vertical="center" wrapText="1"/>
    </xf>
    <xf numFmtId="17" fontId="0" fillId="0" borderId="1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27" borderId="12" xfId="0" applyFont="1" applyFill="1" applyBorder="1" applyAlignment="1">
      <alignment horizontal="center" vertical="center"/>
    </xf>
    <xf numFmtId="164" fontId="17" fillId="31" borderId="35" xfId="0" applyNumberFormat="1" applyFont="1" applyFill="1" applyBorder="1" applyAlignment="1" applyProtection="1"/>
    <xf numFmtId="164" fontId="17" fillId="31" borderId="22" xfId="0" applyNumberFormat="1" applyFont="1" applyFill="1" applyBorder="1" applyAlignment="1" applyProtection="1"/>
    <xf numFmtId="164" fontId="17" fillId="31" borderId="36" xfId="0" applyNumberFormat="1" applyFont="1" applyFill="1" applyBorder="1" applyAlignment="1" applyProtection="1"/>
    <xf numFmtId="1" fontId="18" fillId="28" borderId="37" xfId="0" applyNumberFormat="1" applyFont="1" applyFill="1" applyBorder="1" applyAlignment="1" applyProtection="1">
      <alignment horizontal="center" vertical="center"/>
    </xf>
    <xf numFmtId="1" fontId="18" fillId="28" borderId="38" xfId="0" applyNumberFormat="1" applyFont="1" applyFill="1" applyBorder="1" applyAlignment="1" applyProtection="1">
      <alignment horizontal="center" vertical="center"/>
    </xf>
    <xf numFmtId="1" fontId="18" fillId="28" borderId="39" xfId="0" applyNumberFormat="1" applyFont="1" applyFill="1" applyBorder="1" applyAlignment="1" applyProtection="1">
      <alignment horizontal="center" vertical="center"/>
    </xf>
    <xf numFmtId="1" fontId="26" fillId="29" borderId="38" xfId="0" applyNumberFormat="1" applyFont="1" applyFill="1" applyBorder="1" applyAlignment="1" applyProtection="1">
      <alignment horizontal="center" vertical="center"/>
    </xf>
    <xf numFmtId="1" fontId="26" fillId="29" borderId="39" xfId="0" applyNumberFormat="1" applyFont="1" applyFill="1" applyBorder="1" applyAlignment="1" applyProtection="1">
      <alignment horizontal="center" vertical="center"/>
    </xf>
    <xf numFmtId="1" fontId="18" fillId="30" borderId="37" xfId="0" applyNumberFormat="1" applyFont="1" applyFill="1" applyBorder="1" applyAlignment="1" applyProtection="1">
      <alignment horizontal="center" vertical="center"/>
    </xf>
    <xf numFmtId="1" fontId="18" fillId="30" borderId="38" xfId="0" applyNumberFormat="1" applyFont="1" applyFill="1" applyBorder="1" applyAlignment="1" applyProtection="1">
      <alignment horizontal="center" vertical="center"/>
    </xf>
    <xf numFmtId="1" fontId="18" fillId="30" borderId="39" xfId="0" applyNumberFormat="1" applyFont="1" applyFill="1" applyBorder="1" applyAlignment="1" applyProtection="1">
      <alignment horizontal="center" vertical="center"/>
    </xf>
    <xf numFmtId="16" fontId="0" fillId="32" borderId="12" xfId="0" applyNumberFormat="1" applyFill="1" applyBorder="1"/>
    <xf numFmtId="0" fontId="0" fillId="32" borderId="13" xfId="0" applyFill="1" applyBorder="1"/>
    <xf numFmtId="1" fontId="26" fillId="29" borderId="37" xfId="0" applyNumberFormat="1" applyFont="1" applyFill="1" applyBorder="1" applyAlignment="1" applyProtection="1">
      <alignment horizontal="center" vertical="center"/>
    </xf>
    <xf numFmtId="1" fontId="26" fillId="29" borderId="40" xfId="0" applyNumberFormat="1" applyFont="1" applyFill="1" applyBorder="1" applyAlignment="1" applyProtection="1">
      <alignment horizontal="center" vertical="center"/>
    </xf>
    <xf numFmtId="1" fontId="26" fillId="29" borderId="41" xfId="0" applyNumberFormat="1" applyFont="1" applyFill="1" applyBorder="1" applyAlignment="1" applyProtection="1">
      <alignment horizontal="center" vertical="center"/>
    </xf>
    <xf numFmtId="16" fontId="0" fillId="33" borderId="12" xfId="0" applyNumberFormat="1" applyFill="1" applyBorder="1"/>
    <xf numFmtId="16" fontId="0" fillId="33" borderId="21" xfId="0" applyNumberFormat="1" applyFill="1" applyBorder="1"/>
    <xf numFmtId="1" fontId="17" fillId="14" borderId="40" xfId="0" applyNumberFormat="1" applyFont="1" applyFill="1" applyBorder="1" applyAlignment="1" applyProtection="1">
      <alignment horizontal="center" vertical="center"/>
    </xf>
    <xf numFmtId="1" fontId="17" fillId="14" borderId="41" xfId="0" applyNumberFormat="1" applyFont="1" applyFill="1" applyBorder="1" applyAlignment="1" applyProtection="1">
      <alignment horizontal="center" vertical="center"/>
    </xf>
    <xf numFmtId="16" fontId="0" fillId="34" borderId="12" xfId="0" applyNumberFormat="1" applyFill="1" applyBorder="1"/>
    <xf numFmtId="0" fontId="0" fillId="34" borderId="12" xfId="0" applyFill="1" applyBorder="1"/>
    <xf numFmtId="1" fontId="17" fillId="35" borderId="37" xfId="0" applyNumberFormat="1" applyFont="1" applyFill="1" applyBorder="1" applyAlignment="1" applyProtection="1">
      <alignment horizontal="center" vertical="center"/>
    </xf>
    <xf numFmtId="1" fontId="17" fillId="35" borderId="38" xfId="0" applyNumberFormat="1" applyFont="1" applyFill="1" applyBorder="1" applyAlignment="1" applyProtection="1">
      <alignment horizontal="center" vertical="center"/>
    </xf>
    <xf numFmtId="1" fontId="17" fillId="35" borderId="39" xfId="0" applyNumberFormat="1" applyFont="1" applyFill="1" applyBorder="1" applyAlignment="1" applyProtection="1">
      <alignment horizontal="center" vertical="center"/>
    </xf>
    <xf numFmtId="1" fontId="18" fillId="35" borderId="37" xfId="0" applyNumberFormat="1" applyFont="1" applyFill="1" applyBorder="1" applyAlignment="1" applyProtection="1">
      <alignment horizontal="center" vertical="center"/>
    </xf>
    <xf numFmtId="1" fontId="18" fillId="35" borderId="38" xfId="0" applyNumberFormat="1" applyFont="1" applyFill="1" applyBorder="1" applyAlignment="1" applyProtection="1">
      <alignment horizontal="center" vertical="center"/>
    </xf>
    <xf numFmtId="1" fontId="18" fillId="35" borderId="39" xfId="0" applyNumberFormat="1" applyFont="1" applyFill="1" applyBorder="1" applyAlignment="1" applyProtection="1">
      <alignment horizontal="center" vertical="center"/>
    </xf>
    <xf numFmtId="1" fontId="17" fillId="35" borderId="40" xfId="0" applyNumberFormat="1" applyFont="1" applyFill="1" applyBorder="1" applyAlignment="1" applyProtection="1">
      <alignment horizontal="center" vertical="center"/>
    </xf>
    <xf numFmtId="1" fontId="17" fillId="35" borderId="41" xfId="0" applyNumberFormat="1" applyFont="1" applyFill="1" applyBorder="1" applyAlignment="1" applyProtection="1">
      <alignment horizontal="center" vertical="center"/>
    </xf>
    <xf numFmtId="1" fontId="1" fillId="36" borderId="12" xfId="0" applyNumberFormat="1" applyFont="1" applyFill="1" applyBorder="1" applyAlignment="1" applyProtection="1">
      <alignment horizontal="center" vertical="center"/>
    </xf>
    <xf numFmtId="1" fontId="26" fillId="35" borderId="37" xfId="0" applyNumberFormat="1" applyFont="1" applyFill="1" applyBorder="1" applyAlignment="1" applyProtection="1">
      <alignment horizontal="center" vertical="center"/>
    </xf>
    <xf numFmtId="1" fontId="26" fillId="35" borderId="40" xfId="0" applyNumberFormat="1" applyFont="1" applyFill="1" applyBorder="1" applyAlignment="1" applyProtection="1">
      <alignment horizontal="center" vertical="center"/>
    </xf>
    <xf numFmtId="1" fontId="26" fillId="35" borderId="41" xfId="0" applyNumberFormat="1" applyFont="1" applyFill="1" applyBorder="1" applyAlignment="1" applyProtection="1">
      <alignment horizontal="center" vertical="center"/>
    </xf>
    <xf numFmtId="16" fontId="0" fillId="34" borderId="16" xfId="0" applyNumberFormat="1" applyFill="1" applyBorder="1"/>
    <xf numFmtId="0" fontId="0" fillId="34" borderId="16" xfId="0" applyFill="1" applyBorder="1"/>
    <xf numFmtId="1" fontId="17" fillId="35" borderId="42" xfId="0" applyNumberFormat="1" applyFont="1" applyFill="1" applyBorder="1" applyAlignment="1" applyProtection="1">
      <alignment horizontal="center" vertical="center"/>
    </xf>
    <xf numFmtId="1" fontId="17" fillId="35" borderId="43" xfId="0" applyNumberFormat="1" applyFont="1" applyFill="1" applyBorder="1" applyAlignment="1" applyProtection="1">
      <alignment horizontal="center" vertical="center"/>
    </xf>
    <xf numFmtId="1" fontId="17" fillId="35" borderId="44" xfId="0" applyNumberFormat="1" applyFont="1" applyFill="1" applyBorder="1" applyAlignment="1" applyProtection="1">
      <alignment horizontal="center" vertical="center"/>
    </xf>
    <xf numFmtId="1" fontId="26" fillId="35" borderId="44" xfId="0" applyNumberFormat="1" applyFont="1" applyFill="1" applyBorder="1" applyAlignment="1" applyProtection="1">
      <alignment horizontal="center" vertical="center"/>
    </xf>
    <xf numFmtId="1" fontId="26" fillId="35" borderId="45" xfId="0" applyNumberFormat="1" applyFont="1" applyFill="1" applyBorder="1" applyAlignment="1" applyProtection="1">
      <alignment horizontal="center" vertical="center"/>
    </xf>
    <xf numFmtId="1" fontId="26" fillId="35" borderId="46" xfId="0" applyNumberFormat="1" applyFont="1" applyFill="1" applyBorder="1" applyAlignment="1" applyProtection="1">
      <alignment horizontal="center" vertical="center"/>
    </xf>
    <xf numFmtId="1" fontId="17" fillId="37" borderId="38" xfId="0" applyNumberFormat="1" applyFont="1" applyFill="1" applyBorder="1" applyAlignment="1" applyProtection="1">
      <alignment horizontal="center" vertical="center"/>
    </xf>
    <xf numFmtId="1" fontId="17" fillId="37" borderId="39" xfId="0" applyNumberFormat="1" applyFont="1" applyFill="1" applyBorder="1" applyAlignment="1" applyProtection="1">
      <alignment horizontal="center" vertical="center"/>
    </xf>
    <xf numFmtId="1" fontId="17" fillId="38" borderId="38" xfId="0" applyNumberFormat="1" applyFont="1" applyFill="1" applyBorder="1" applyAlignment="1" applyProtection="1">
      <alignment horizontal="center" vertical="center"/>
    </xf>
    <xf numFmtId="1" fontId="17" fillId="38" borderId="39" xfId="0" applyNumberFormat="1" applyFont="1" applyFill="1" applyBorder="1" applyAlignment="1" applyProtection="1">
      <alignment horizontal="center" vertical="center"/>
    </xf>
    <xf numFmtId="0" fontId="0" fillId="39" borderId="0" xfId="0" applyFill="1"/>
    <xf numFmtId="1" fontId="18" fillId="14" borderId="37" xfId="0" applyNumberFormat="1" applyFont="1" applyFill="1" applyBorder="1" applyAlignment="1" applyProtection="1">
      <alignment horizontal="center" vertical="center"/>
    </xf>
    <xf numFmtId="1" fontId="18" fillId="14" borderId="40" xfId="0" applyNumberFormat="1" applyFont="1" applyFill="1" applyBorder="1" applyAlignment="1" applyProtection="1">
      <alignment horizontal="center" vertical="center"/>
    </xf>
    <xf numFmtId="1" fontId="18" fillId="14" borderId="41" xfId="0" applyNumberFormat="1" applyFont="1" applyFill="1" applyBorder="1" applyAlignment="1" applyProtection="1">
      <alignment horizontal="center" vertical="center"/>
    </xf>
    <xf numFmtId="1" fontId="26" fillId="14" borderId="37" xfId="0" applyNumberFormat="1" applyFont="1" applyFill="1" applyBorder="1" applyAlignment="1" applyProtection="1">
      <alignment horizontal="center" vertical="center"/>
    </xf>
    <xf numFmtId="1" fontId="26" fillId="14" borderId="40" xfId="0" applyNumberFormat="1" applyFont="1" applyFill="1" applyBorder="1" applyAlignment="1" applyProtection="1">
      <alignment horizontal="center" vertical="center"/>
    </xf>
    <xf numFmtId="1" fontId="26" fillId="14" borderId="41" xfId="0" applyNumberFormat="1" applyFont="1" applyFill="1" applyBorder="1" applyAlignment="1" applyProtection="1">
      <alignment horizontal="center" vertical="center"/>
    </xf>
    <xf numFmtId="1" fontId="17" fillId="40" borderId="38" xfId="0" applyNumberFormat="1" applyFont="1" applyFill="1" applyBorder="1" applyAlignment="1" applyProtection="1">
      <alignment horizontal="center" vertical="center"/>
    </xf>
    <xf numFmtId="1" fontId="17" fillId="40" borderId="39" xfId="0" applyNumberFormat="1" applyFont="1" applyFill="1" applyBorder="1" applyAlignment="1" applyProtection="1">
      <alignment horizontal="center" vertical="center"/>
    </xf>
    <xf numFmtId="1" fontId="17" fillId="40" borderId="37" xfId="0" applyNumberFormat="1" applyFont="1" applyFill="1" applyBorder="1" applyAlignment="1" applyProtection="1">
      <alignment horizontal="center" vertical="center"/>
    </xf>
    <xf numFmtId="1" fontId="17" fillId="40" borderId="40" xfId="0" applyNumberFormat="1" applyFont="1" applyFill="1" applyBorder="1" applyAlignment="1" applyProtection="1">
      <alignment horizontal="center" vertical="center"/>
    </xf>
    <xf numFmtId="1" fontId="17" fillId="40" borderId="41" xfId="0" applyNumberFormat="1" applyFont="1" applyFill="1" applyBorder="1" applyAlignment="1" applyProtection="1">
      <alignment horizontal="center" vertical="center"/>
    </xf>
    <xf numFmtId="1" fontId="18" fillId="40" borderId="37" xfId="0" applyNumberFormat="1" applyFont="1" applyFill="1" applyBorder="1" applyAlignment="1" applyProtection="1">
      <alignment horizontal="center" vertical="center"/>
    </xf>
    <xf numFmtId="1" fontId="18" fillId="40" borderId="40" xfId="0" applyNumberFormat="1" applyFont="1" applyFill="1" applyBorder="1" applyAlignment="1" applyProtection="1">
      <alignment horizontal="center" vertical="center"/>
    </xf>
    <xf numFmtId="1" fontId="18" fillId="40" borderId="41" xfId="0" applyNumberFormat="1" applyFont="1" applyFill="1" applyBorder="1" applyAlignment="1" applyProtection="1">
      <alignment horizontal="center" vertical="center"/>
    </xf>
    <xf numFmtId="164" fontId="7" fillId="0" borderId="35" xfId="0" applyNumberFormat="1" applyFont="1" applyBorder="1" applyAlignment="1" applyProtection="1"/>
    <xf numFmtId="164" fontId="7" fillId="0" borderId="22" xfId="0" applyNumberFormat="1" applyFont="1" applyBorder="1" applyAlignment="1" applyProtection="1"/>
    <xf numFmtId="16" fontId="0" fillId="33" borderId="37" xfId="0" applyNumberFormat="1" applyFill="1" applyBorder="1"/>
    <xf numFmtId="0" fontId="0" fillId="33" borderId="41" xfId="0" applyFill="1" applyBorder="1"/>
    <xf numFmtId="16" fontId="0" fillId="33" borderId="27" xfId="0" applyNumberFormat="1" applyFill="1" applyBorder="1"/>
    <xf numFmtId="0" fontId="0" fillId="33" borderId="28" xfId="0" applyFill="1" applyBorder="1"/>
    <xf numFmtId="16" fontId="0" fillId="18" borderId="27" xfId="0" applyNumberFormat="1" applyFill="1" applyBorder="1"/>
    <xf numFmtId="0" fontId="0" fillId="18" borderId="28" xfId="0" applyFill="1" applyBorder="1"/>
    <xf numFmtId="16" fontId="0" fillId="33" borderId="31" xfId="0" applyNumberFormat="1" applyFill="1" applyBorder="1"/>
    <xf numFmtId="0" fontId="0" fillId="33" borderId="33" xfId="0" applyFill="1" applyBorder="1"/>
    <xf numFmtId="16" fontId="0" fillId="32" borderId="37" xfId="0" applyNumberFormat="1" applyFill="1" applyBorder="1"/>
    <xf numFmtId="0" fontId="0" fillId="32" borderId="41" xfId="0" applyFill="1" applyBorder="1"/>
    <xf numFmtId="0" fontId="1" fillId="0" borderId="0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 wrapText="1"/>
    </xf>
    <xf numFmtId="14" fontId="7" fillId="0" borderId="14" xfId="0" applyNumberFormat="1" applyFont="1" applyBorder="1" applyAlignment="1" applyProtection="1">
      <alignment horizontal="center"/>
    </xf>
    <xf numFmtId="49" fontId="7" fillId="0" borderId="14" xfId="0" applyNumberFormat="1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164" fontId="4" fillId="0" borderId="12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164" fontId="6" fillId="0" borderId="12" xfId="0" applyNumberFormat="1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1" fontId="8" fillId="0" borderId="12" xfId="0" applyNumberFormat="1" applyFont="1" applyBorder="1" applyAlignment="1" applyProtection="1">
      <alignment horizontal="center"/>
    </xf>
    <xf numFmtId="14" fontId="7" fillId="0" borderId="15" xfId="0" applyNumberFormat="1" applyFont="1" applyBorder="1" applyAlignment="1" applyProtection="1">
      <alignment horizontal="center"/>
    </xf>
    <xf numFmtId="1" fontId="7" fillId="0" borderId="13" xfId="0" applyNumberFormat="1" applyFont="1" applyBorder="1" applyAlignment="1" applyProtection="1">
      <alignment horizontal="center" vertical="center" textRotation="90" wrapText="1"/>
    </xf>
    <xf numFmtId="49" fontId="9" fillId="0" borderId="12" xfId="0" applyNumberFormat="1" applyFont="1" applyBorder="1" applyAlignment="1" applyProtection="1">
      <alignment horizontal="center"/>
    </xf>
    <xf numFmtId="49" fontId="7" fillId="0" borderId="13" xfId="0" applyNumberFormat="1" applyFont="1" applyBorder="1" applyAlignment="1" applyProtection="1">
      <alignment horizontal="center"/>
    </xf>
    <xf numFmtId="49" fontId="7" fillId="0" borderId="12" xfId="0" applyNumberFormat="1" applyFont="1" applyBorder="1" applyAlignment="1" applyProtection="1">
      <alignment horizontal="center" vertical="center" textRotation="90" wrapText="1"/>
    </xf>
    <xf numFmtId="1" fontId="7" fillId="0" borderId="12" xfId="0" applyNumberFormat="1" applyFont="1" applyBorder="1" applyAlignment="1" applyProtection="1">
      <alignment horizontal="center" vertical="center" textRotation="90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1" fontId="6" fillId="0" borderId="13" xfId="0" applyNumberFormat="1" applyFont="1" applyBorder="1" applyAlignment="1" applyProtection="1">
      <alignment horizontal="center" vertical="center" textRotation="90" wrapText="1"/>
    </xf>
    <xf numFmtId="1" fontId="7" fillId="0" borderId="18" xfId="0" applyNumberFormat="1" applyFont="1" applyBorder="1" applyAlignment="1" applyProtection="1">
      <alignment horizontal="center"/>
    </xf>
    <xf numFmtId="1" fontId="7" fillId="0" borderId="0" xfId="0" applyNumberFormat="1" applyFont="1" applyBorder="1" applyAlignment="1" applyProtection="1">
      <alignment horizontal="center"/>
    </xf>
    <xf numFmtId="1" fontId="7" fillId="0" borderId="19" xfId="0" applyNumberFormat="1" applyFont="1" applyBorder="1" applyAlignment="1" applyProtection="1">
      <alignment horizontal="center"/>
    </xf>
    <xf numFmtId="164" fontId="7" fillId="0" borderId="16" xfId="0" applyNumberFormat="1" applyFont="1" applyBorder="1" applyAlignment="1" applyProtection="1">
      <alignment horizontal="center"/>
    </xf>
    <xf numFmtId="164" fontId="7" fillId="0" borderId="17" xfId="0" applyNumberFormat="1" applyFont="1" applyBorder="1" applyAlignment="1" applyProtection="1">
      <alignment horizontal="left"/>
    </xf>
    <xf numFmtId="49" fontId="6" fillId="0" borderId="12" xfId="0" applyNumberFormat="1" applyFont="1" applyBorder="1" applyAlignment="1" applyProtection="1">
      <alignment horizontal="center" wrapText="1"/>
    </xf>
    <xf numFmtId="49" fontId="6" fillId="0" borderId="12" xfId="0" applyNumberFormat="1" applyFont="1" applyBorder="1" applyAlignment="1" applyProtection="1">
      <alignment horizontal="center" vertical="center" textRotation="90" wrapText="1"/>
    </xf>
    <xf numFmtId="1" fontId="7" fillId="0" borderId="20" xfId="0" applyNumberFormat="1" applyFont="1" applyBorder="1" applyAlignment="1" applyProtection="1">
      <alignment horizontal="left"/>
    </xf>
    <xf numFmtId="164" fontId="7" fillId="0" borderId="21" xfId="0" applyNumberFormat="1" applyFont="1" applyBorder="1" applyAlignment="1" applyProtection="1">
      <alignment horizontal="left"/>
    </xf>
    <xf numFmtId="1" fontId="7" fillId="0" borderId="19" xfId="0" applyNumberFormat="1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164" fontId="14" fillId="0" borderId="1" xfId="0" applyNumberFormat="1" applyFont="1" applyBorder="1" applyAlignment="1" applyProtection="1">
      <alignment horizontal="center"/>
    </xf>
    <xf numFmtId="0" fontId="15" fillId="0" borderId="1" xfId="0" applyFont="1" applyBorder="1" applyAlignment="1" applyProtection="1">
      <alignment horizontal="center" wrapText="1"/>
    </xf>
    <xf numFmtId="49" fontId="16" fillId="0" borderId="24" xfId="0" applyNumberFormat="1" applyFont="1" applyBorder="1" applyAlignment="1" applyProtection="1">
      <alignment horizontal="center"/>
    </xf>
    <xf numFmtId="49" fontId="7" fillId="0" borderId="25" xfId="0" applyNumberFormat="1" applyFont="1" applyBorder="1" applyAlignment="1" applyProtection="1">
      <alignment horizontal="center"/>
    </xf>
    <xf numFmtId="49" fontId="14" fillId="0" borderId="26" xfId="0" applyNumberFormat="1" applyFont="1" applyBorder="1" applyAlignment="1" applyProtection="1">
      <alignment horizontal="center" wrapText="1"/>
    </xf>
    <xf numFmtId="49" fontId="6" fillId="0" borderId="27" xfId="0" applyNumberFormat="1" applyFont="1" applyBorder="1" applyAlignment="1" applyProtection="1">
      <alignment horizontal="center" vertical="center" textRotation="90" wrapText="1"/>
    </xf>
    <xf numFmtId="49" fontId="7" fillId="0" borderId="28" xfId="0" applyNumberFormat="1" applyFont="1" applyBorder="1" applyAlignment="1" applyProtection="1">
      <alignment horizontal="center" vertical="center" textRotation="90" wrapText="1"/>
    </xf>
    <xf numFmtId="164" fontId="6" fillId="0" borderId="30" xfId="0" applyNumberFormat="1" applyFont="1" applyBorder="1" applyAlignment="1" applyProtection="1">
      <alignment horizontal="center"/>
    </xf>
    <xf numFmtId="0" fontId="15" fillId="0" borderId="34" xfId="0" applyFont="1" applyBorder="1" applyAlignment="1" applyProtection="1">
      <alignment horizont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164" fontId="4" fillId="0" borderId="12" xfId="0" applyNumberFormat="1" applyFont="1" applyBorder="1" applyAlignment="1" applyProtection="1">
      <alignment horizontal="center" wrapText="1"/>
    </xf>
    <xf numFmtId="164" fontId="14" fillId="0" borderId="34" xfId="0" applyNumberFormat="1" applyFont="1" applyBorder="1" applyAlignment="1" applyProtection="1">
      <alignment horizontal="center"/>
    </xf>
    <xf numFmtId="0" fontId="15" fillId="6" borderId="34" xfId="0" applyFont="1" applyFill="1" applyBorder="1" applyAlignment="1" applyProtection="1">
      <alignment horizontal="center" wrapText="1"/>
    </xf>
    <xf numFmtId="49" fontId="7" fillId="6" borderId="25" xfId="0" applyNumberFormat="1" applyFont="1" applyFill="1" applyBorder="1" applyAlignment="1" applyProtection="1">
      <alignment horizontal="center"/>
    </xf>
    <xf numFmtId="49" fontId="7" fillId="6" borderId="27" xfId="0" applyNumberFormat="1" applyFont="1" applyFill="1" applyBorder="1" applyAlignment="1" applyProtection="1">
      <alignment horizontal="center" vertical="center" textRotation="90" wrapText="1"/>
    </xf>
    <xf numFmtId="49" fontId="7" fillId="6" borderId="12" xfId="0" applyNumberFormat="1" applyFont="1" applyFill="1" applyBorder="1" applyAlignment="1" applyProtection="1">
      <alignment horizontal="center" vertical="center" textRotation="90" wrapText="1"/>
    </xf>
    <xf numFmtId="49" fontId="7" fillId="6" borderId="28" xfId="0" applyNumberFormat="1" applyFont="1" applyFill="1" applyBorder="1" applyAlignment="1" applyProtection="1">
      <alignment horizontal="center" vertical="center" textRotation="90" wrapText="1"/>
    </xf>
    <xf numFmtId="0" fontId="15" fillId="19" borderId="34" xfId="0" applyFont="1" applyFill="1" applyBorder="1" applyAlignment="1" applyProtection="1">
      <alignment horizontal="center" wrapText="1"/>
    </xf>
    <xf numFmtId="49" fontId="7" fillId="19" borderId="25" xfId="0" applyNumberFormat="1" applyFont="1" applyFill="1" applyBorder="1" applyAlignment="1" applyProtection="1">
      <alignment horizontal="center"/>
    </xf>
    <xf numFmtId="49" fontId="7" fillId="19" borderId="27" xfId="0" applyNumberFormat="1" applyFont="1" applyFill="1" applyBorder="1" applyAlignment="1" applyProtection="1">
      <alignment horizontal="center" vertical="center" textRotation="90" wrapText="1"/>
    </xf>
    <xf numFmtId="49" fontId="7" fillId="19" borderId="12" xfId="0" applyNumberFormat="1" applyFont="1" applyFill="1" applyBorder="1" applyAlignment="1" applyProtection="1">
      <alignment horizontal="center" vertical="center" textRotation="90" wrapText="1"/>
    </xf>
    <xf numFmtId="49" fontId="7" fillId="19" borderId="28" xfId="0" applyNumberFormat="1" applyFont="1" applyFill="1" applyBorder="1" applyAlignment="1" applyProtection="1">
      <alignment horizontal="center" vertical="center" textRotation="90" wrapText="1"/>
    </xf>
    <xf numFmtId="0" fontId="0" fillId="0" borderId="12" xfId="0" applyBorder="1" applyAlignment="1" applyProtection="1">
      <alignment horizontal="center" wrapText="1"/>
    </xf>
    <xf numFmtId="0" fontId="15" fillId="21" borderId="34" xfId="0" applyFont="1" applyFill="1" applyBorder="1" applyAlignment="1" applyProtection="1">
      <alignment horizontal="center" wrapText="1"/>
    </xf>
    <xf numFmtId="49" fontId="7" fillId="21" borderId="25" xfId="0" applyNumberFormat="1" applyFont="1" applyFill="1" applyBorder="1" applyAlignment="1" applyProtection="1">
      <alignment horizontal="center"/>
    </xf>
    <xf numFmtId="49" fontId="6" fillId="21" borderId="27" xfId="0" applyNumberFormat="1" applyFont="1" applyFill="1" applyBorder="1" applyAlignment="1" applyProtection="1">
      <alignment horizontal="center" vertical="center" textRotation="90" wrapText="1"/>
    </xf>
    <xf numFmtId="49" fontId="6" fillId="21" borderId="12" xfId="0" applyNumberFormat="1" applyFont="1" applyFill="1" applyBorder="1" applyAlignment="1" applyProtection="1">
      <alignment horizontal="center" vertical="center" textRotation="90" wrapText="1"/>
    </xf>
    <xf numFmtId="49" fontId="7" fillId="21" borderId="28" xfId="0" applyNumberFormat="1" applyFont="1" applyFill="1" applyBorder="1" applyAlignment="1" applyProtection="1">
      <alignment horizontal="center" vertical="center" textRotation="90" wrapText="1"/>
    </xf>
    <xf numFmtId="0" fontId="15" fillId="31" borderId="34" xfId="0" applyFont="1" applyFill="1" applyBorder="1" applyAlignment="1" applyProtection="1">
      <alignment horizontal="center" wrapText="1"/>
    </xf>
    <xf numFmtId="49" fontId="7" fillId="31" borderId="25" xfId="0" applyNumberFormat="1" applyFont="1" applyFill="1" applyBorder="1" applyAlignment="1" applyProtection="1">
      <alignment horizontal="center"/>
    </xf>
    <xf numFmtId="49" fontId="6" fillId="31" borderId="27" xfId="0" applyNumberFormat="1" applyFont="1" applyFill="1" applyBorder="1" applyAlignment="1" applyProtection="1">
      <alignment horizontal="center" vertical="center" textRotation="90" wrapText="1"/>
    </xf>
    <xf numFmtId="49" fontId="6" fillId="31" borderId="12" xfId="0" applyNumberFormat="1" applyFont="1" applyFill="1" applyBorder="1" applyAlignment="1" applyProtection="1">
      <alignment horizontal="center" vertical="center" textRotation="90" wrapText="1"/>
    </xf>
    <xf numFmtId="49" fontId="7" fillId="31" borderId="28" xfId="0" applyNumberFormat="1" applyFont="1" applyFill="1" applyBorder="1" applyAlignment="1" applyProtection="1">
      <alignment horizontal="center" vertical="center" textRotation="90" wrapText="1"/>
    </xf>
    <xf numFmtId="49" fontId="9" fillId="31" borderId="12" xfId="0" applyNumberFormat="1" applyFont="1" applyFill="1" applyBorder="1" applyAlignment="1" applyProtection="1">
      <alignment horizontal="center" vertical="center" textRotation="90" wrapText="1"/>
    </xf>
    <xf numFmtId="49" fontId="6" fillId="33" borderId="25" xfId="0" applyNumberFormat="1" applyFont="1" applyFill="1" applyBorder="1" applyAlignment="1" applyProtection="1">
      <alignment horizontal="center"/>
    </xf>
    <xf numFmtId="49" fontId="9" fillId="0" borderId="27" xfId="0" applyNumberFormat="1" applyFont="1" applyBorder="1" applyAlignment="1" applyProtection="1">
      <alignment horizontal="center" vertical="center" textRotation="90" wrapText="1"/>
    </xf>
    <xf numFmtId="49" fontId="9" fillId="0" borderId="12" xfId="0" applyNumberFormat="1" applyFont="1" applyBorder="1" applyAlignment="1" applyProtection="1">
      <alignment horizontal="center" vertical="center" textRotation="90" wrapText="1"/>
    </xf>
    <xf numFmtId="49" fontId="27" fillId="0" borderId="28" xfId="0" applyNumberFormat="1" applyFont="1" applyBorder="1" applyAlignment="1" applyProtection="1">
      <alignment horizontal="center" vertical="center" textRotation="90" wrapText="1"/>
    </xf>
    <xf numFmtId="49" fontId="9" fillId="31" borderId="27" xfId="0" applyNumberFormat="1" applyFont="1" applyFill="1" applyBorder="1" applyAlignment="1" applyProtection="1">
      <alignment horizontal="center" vertical="center" textRotation="90" wrapText="1"/>
    </xf>
    <xf numFmtId="49" fontId="9" fillId="21" borderId="12" xfId="0" applyNumberFormat="1" applyFont="1" applyFill="1" applyBorder="1" applyAlignment="1" applyProtection="1">
      <alignment horizontal="center" vertical="center" textRotation="90" wrapText="1"/>
    </xf>
    <xf numFmtId="49" fontId="27" fillId="31" borderId="28" xfId="0" applyNumberFormat="1" applyFont="1" applyFill="1" applyBorder="1" applyAlignment="1" applyProtection="1">
      <alignment horizontal="center" vertical="center" textRotation="90" wrapText="1"/>
    </xf>
    <xf numFmtId="49" fontId="9" fillId="21" borderId="27" xfId="0" applyNumberFormat="1" applyFont="1" applyFill="1" applyBorder="1" applyAlignment="1" applyProtection="1">
      <alignment horizontal="center" vertical="center" textRotation="90" wrapText="1"/>
    </xf>
    <xf numFmtId="49" fontId="27" fillId="21" borderId="28" xfId="0" applyNumberFormat="1" applyFont="1" applyFill="1" applyBorder="1" applyAlignment="1" applyProtection="1">
      <alignment horizontal="center" vertical="center" textRotation="90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2D05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2A6099"/>
      <rgbColor rgb="FF33CCCC"/>
      <rgbColor rgb="FF81D41A"/>
      <rgbColor rgb="FFBBE33D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153720</xdr:colOff>
      <xdr:row>6</xdr:row>
      <xdr:rowOff>9720</xdr:rowOff>
    </xdr:from>
    <xdr:to>
      <xdr:col>21</xdr:col>
      <xdr:colOff>507240</xdr:colOff>
      <xdr:row>21</xdr:row>
      <xdr:rowOff>81360</xdr:rowOff>
    </xdr:to>
    <xdr:pic>
      <xdr:nvPicPr>
        <xdr:cNvPr id="2" name="Slika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059960" y="1152720"/>
          <a:ext cx="5771520" cy="2957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K34"/>
  <sheetViews>
    <sheetView zoomScaleNormal="100" workbookViewId="0">
      <selection activeCell="N8" sqref="N8"/>
    </sheetView>
  </sheetViews>
  <sheetFormatPr defaultColWidth="8.5703125" defaultRowHeight="15"/>
  <cols>
    <col min="1" max="1" width="5.7109375" style="1" customWidth="1"/>
    <col min="2" max="2" width="11.7109375" style="1" customWidth="1"/>
    <col min="3" max="10" width="8.28515625" style="1" customWidth="1"/>
    <col min="11" max="11" width="5.7109375" style="1" customWidth="1"/>
  </cols>
  <sheetData>
    <row r="6" spans="2:10">
      <c r="C6" s="336" t="s">
        <v>0</v>
      </c>
      <c r="D6" s="336"/>
      <c r="E6" s="336"/>
      <c r="F6" s="2">
        <v>2023</v>
      </c>
      <c r="G6" s="3" t="s">
        <v>1</v>
      </c>
    </row>
    <row r="8" spans="2:10" ht="15" customHeight="1">
      <c r="B8" s="337" t="s">
        <v>2</v>
      </c>
      <c r="C8" s="338" t="s">
        <v>3</v>
      </c>
      <c r="D8" s="338"/>
      <c r="E8" s="338"/>
      <c r="F8" s="338"/>
      <c r="G8" s="339" t="s">
        <v>4</v>
      </c>
      <c r="H8" s="339"/>
      <c r="I8" s="339"/>
      <c r="J8" s="339"/>
    </row>
    <row r="9" spans="2:10">
      <c r="B9" s="337"/>
      <c r="C9" s="4" t="s">
        <v>5</v>
      </c>
      <c r="D9" s="5" t="s">
        <v>6</v>
      </c>
      <c r="E9" s="5" t="s">
        <v>7</v>
      </c>
      <c r="F9" s="6" t="s">
        <v>8</v>
      </c>
      <c r="G9" s="4" t="s">
        <v>5</v>
      </c>
      <c r="H9" s="5" t="s">
        <v>6</v>
      </c>
      <c r="I9" s="5" t="s">
        <v>7</v>
      </c>
      <c r="J9" s="6" t="s">
        <v>8</v>
      </c>
    </row>
    <row r="10" spans="2:10">
      <c r="B10" s="7" t="s">
        <v>9</v>
      </c>
      <c r="C10" s="8">
        <v>22</v>
      </c>
      <c r="D10" s="9">
        <f t="shared" ref="D10:D21" si="0">C10*8</f>
        <v>176</v>
      </c>
      <c r="E10" s="9">
        <f t="shared" ref="E10:E21" si="1">D10-F10</f>
        <v>168</v>
      </c>
      <c r="F10" s="10">
        <v>8</v>
      </c>
      <c r="G10" s="8">
        <v>26</v>
      </c>
      <c r="H10" s="9">
        <f t="shared" ref="H10:H21" si="2">(C10*7)+((G10-C10)*5)</f>
        <v>174</v>
      </c>
      <c r="I10" s="9">
        <f t="shared" ref="I10:I21" si="3">H10-J10</f>
        <v>167</v>
      </c>
      <c r="J10" s="10">
        <v>7</v>
      </c>
    </row>
    <row r="11" spans="2:10">
      <c r="B11" s="7" t="s">
        <v>10</v>
      </c>
      <c r="C11" s="8">
        <v>20</v>
      </c>
      <c r="D11" s="9">
        <f t="shared" si="0"/>
        <v>160</v>
      </c>
      <c r="E11" s="9">
        <f t="shared" si="1"/>
        <v>160</v>
      </c>
      <c r="F11" s="10">
        <v>0</v>
      </c>
      <c r="G11" s="8">
        <v>24</v>
      </c>
      <c r="H11" s="9">
        <f t="shared" si="2"/>
        <v>160</v>
      </c>
      <c r="I11" s="9">
        <f t="shared" si="3"/>
        <v>160</v>
      </c>
      <c r="J11" s="10">
        <v>0</v>
      </c>
    </row>
    <row r="12" spans="2:10">
      <c r="B12" s="7" t="s">
        <v>11</v>
      </c>
      <c r="C12" s="8">
        <v>23</v>
      </c>
      <c r="D12" s="9">
        <f t="shared" si="0"/>
        <v>184</v>
      </c>
      <c r="E12" s="9">
        <f t="shared" si="1"/>
        <v>184</v>
      </c>
      <c r="F12" s="10">
        <v>0</v>
      </c>
      <c r="G12" s="8">
        <v>27</v>
      </c>
      <c r="H12" s="9">
        <f t="shared" si="2"/>
        <v>181</v>
      </c>
      <c r="I12" s="9">
        <f t="shared" si="3"/>
        <v>181</v>
      </c>
      <c r="J12" s="10">
        <v>0</v>
      </c>
    </row>
    <row r="13" spans="2:10">
      <c r="B13" s="7" t="s">
        <v>12</v>
      </c>
      <c r="C13" s="8">
        <v>20</v>
      </c>
      <c r="D13" s="9">
        <f t="shared" si="0"/>
        <v>160</v>
      </c>
      <c r="E13" s="9">
        <f t="shared" si="1"/>
        <v>152</v>
      </c>
      <c r="F13" s="10">
        <v>8</v>
      </c>
      <c r="G13" s="8">
        <v>25</v>
      </c>
      <c r="H13" s="9">
        <f t="shared" si="2"/>
        <v>165</v>
      </c>
      <c r="I13" s="9">
        <f t="shared" si="3"/>
        <v>158</v>
      </c>
      <c r="J13" s="10">
        <v>7</v>
      </c>
    </row>
    <row r="14" spans="2:10">
      <c r="B14" s="7" t="s">
        <v>13</v>
      </c>
      <c r="C14" s="8">
        <v>23</v>
      </c>
      <c r="D14" s="9">
        <f t="shared" si="0"/>
        <v>184</v>
      </c>
      <c r="E14" s="9">
        <f t="shared" si="1"/>
        <v>168</v>
      </c>
      <c r="F14" s="10">
        <v>16</v>
      </c>
      <c r="G14" s="8">
        <v>27</v>
      </c>
      <c r="H14" s="9">
        <f t="shared" si="2"/>
        <v>181</v>
      </c>
      <c r="I14" s="9">
        <f t="shared" si="3"/>
        <v>167</v>
      </c>
      <c r="J14" s="10">
        <v>14</v>
      </c>
    </row>
    <row r="15" spans="2:10">
      <c r="B15" s="7" t="s">
        <v>14</v>
      </c>
      <c r="C15" s="8">
        <v>22</v>
      </c>
      <c r="D15" s="9">
        <f t="shared" si="0"/>
        <v>176</v>
      </c>
      <c r="E15" s="9">
        <f t="shared" si="1"/>
        <v>160</v>
      </c>
      <c r="F15" s="10">
        <v>16</v>
      </c>
      <c r="G15" s="8">
        <v>26</v>
      </c>
      <c r="H15" s="9">
        <f t="shared" si="2"/>
        <v>174</v>
      </c>
      <c r="I15" s="9">
        <f t="shared" si="3"/>
        <v>160</v>
      </c>
      <c r="J15" s="10">
        <v>14</v>
      </c>
    </row>
    <row r="16" spans="2:10">
      <c r="B16" s="7" t="s">
        <v>15</v>
      </c>
      <c r="C16" s="8">
        <v>21</v>
      </c>
      <c r="D16" s="9">
        <f t="shared" si="0"/>
        <v>168</v>
      </c>
      <c r="E16" s="9">
        <f t="shared" si="1"/>
        <v>168</v>
      </c>
      <c r="F16" s="10">
        <v>0</v>
      </c>
      <c r="G16" s="8">
        <v>26</v>
      </c>
      <c r="H16" s="9">
        <f t="shared" si="2"/>
        <v>172</v>
      </c>
      <c r="I16" s="9">
        <f t="shared" si="3"/>
        <v>172</v>
      </c>
      <c r="J16" s="10">
        <v>0</v>
      </c>
    </row>
    <row r="17" spans="2:10">
      <c r="B17" s="7" t="s">
        <v>16</v>
      </c>
      <c r="C17" s="8">
        <v>23</v>
      </c>
      <c r="D17" s="9">
        <f t="shared" si="0"/>
        <v>184</v>
      </c>
      <c r="E17" s="9">
        <f t="shared" si="1"/>
        <v>176</v>
      </c>
      <c r="F17" s="10">
        <v>8</v>
      </c>
      <c r="G17" s="8">
        <v>27</v>
      </c>
      <c r="H17" s="9">
        <f t="shared" si="2"/>
        <v>181</v>
      </c>
      <c r="I17" s="9">
        <f t="shared" si="3"/>
        <v>169</v>
      </c>
      <c r="J17" s="10">
        <v>12</v>
      </c>
    </row>
    <row r="18" spans="2:10">
      <c r="B18" s="7" t="s">
        <v>17</v>
      </c>
      <c r="C18" s="8">
        <v>21</v>
      </c>
      <c r="D18" s="9">
        <f t="shared" si="0"/>
        <v>168</v>
      </c>
      <c r="E18" s="9">
        <f t="shared" si="1"/>
        <v>168</v>
      </c>
      <c r="F18" s="10">
        <v>0</v>
      </c>
      <c r="G18" s="8">
        <v>26</v>
      </c>
      <c r="H18" s="9">
        <f t="shared" si="2"/>
        <v>172</v>
      </c>
      <c r="I18" s="9">
        <f t="shared" si="3"/>
        <v>172</v>
      </c>
      <c r="J18" s="10">
        <v>0</v>
      </c>
    </row>
    <row r="19" spans="2:10">
      <c r="B19" s="7" t="s">
        <v>18</v>
      </c>
      <c r="C19" s="8">
        <v>22</v>
      </c>
      <c r="D19" s="9">
        <f t="shared" si="0"/>
        <v>176</v>
      </c>
      <c r="E19" s="9">
        <f t="shared" si="1"/>
        <v>176</v>
      </c>
      <c r="F19" s="10">
        <v>0</v>
      </c>
      <c r="G19" s="8">
        <v>26</v>
      </c>
      <c r="H19" s="9">
        <f t="shared" si="2"/>
        <v>174</v>
      </c>
      <c r="I19" s="9">
        <f t="shared" si="3"/>
        <v>174</v>
      </c>
      <c r="J19" s="10">
        <v>0</v>
      </c>
    </row>
    <row r="20" spans="2:10">
      <c r="B20" s="7" t="s">
        <v>19</v>
      </c>
      <c r="C20" s="8">
        <v>22</v>
      </c>
      <c r="D20" s="9">
        <f t="shared" si="0"/>
        <v>176</v>
      </c>
      <c r="E20" s="9">
        <f t="shared" si="1"/>
        <v>168</v>
      </c>
      <c r="F20" s="10">
        <v>8</v>
      </c>
      <c r="G20" s="8">
        <v>26</v>
      </c>
      <c r="H20" s="9">
        <f t="shared" si="2"/>
        <v>174</v>
      </c>
      <c r="I20" s="9">
        <f t="shared" si="3"/>
        <v>162</v>
      </c>
      <c r="J20" s="10">
        <v>12</v>
      </c>
    </row>
    <row r="21" spans="2:10">
      <c r="B21" s="7" t="s">
        <v>20</v>
      </c>
      <c r="C21" s="8">
        <v>21</v>
      </c>
      <c r="D21" s="9">
        <f t="shared" si="0"/>
        <v>168</v>
      </c>
      <c r="E21" s="9">
        <f t="shared" si="1"/>
        <v>152</v>
      </c>
      <c r="F21" s="10">
        <v>16</v>
      </c>
      <c r="G21" s="8">
        <v>26</v>
      </c>
      <c r="H21" s="9">
        <f t="shared" si="2"/>
        <v>172</v>
      </c>
      <c r="I21" s="9">
        <f t="shared" si="3"/>
        <v>158</v>
      </c>
      <c r="J21" s="10">
        <v>14</v>
      </c>
    </row>
    <row r="22" spans="2:10">
      <c r="B22" s="11" t="s">
        <v>21</v>
      </c>
      <c r="C22" s="12">
        <f t="shared" ref="C22:J22" si="4">SUM(C10:C21)</f>
        <v>260</v>
      </c>
      <c r="D22" s="13">
        <f t="shared" si="4"/>
        <v>2080</v>
      </c>
      <c r="E22" s="13">
        <f t="shared" si="4"/>
        <v>2000</v>
      </c>
      <c r="F22" s="14">
        <f t="shared" si="4"/>
        <v>80</v>
      </c>
      <c r="G22" s="12">
        <f t="shared" si="4"/>
        <v>312</v>
      </c>
      <c r="H22" s="13">
        <f t="shared" si="4"/>
        <v>2080</v>
      </c>
      <c r="I22" s="13">
        <f t="shared" si="4"/>
        <v>2000</v>
      </c>
      <c r="J22" s="14">
        <f t="shared" si="4"/>
        <v>80</v>
      </c>
    </row>
    <row r="34" spans="2:2">
      <c r="B34" s="15"/>
    </row>
  </sheetData>
  <mergeCells count="4">
    <mergeCell ref="C6:E6"/>
    <mergeCell ref="B8:B9"/>
    <mergeCell ref="C8:F8"/>
    <mergeCell ref="G8:J8"/>
  </mergeCells>
  <pageMargins left="0.7" right="0.7" top="0.75" bottom="0.75" header="0.511811023622047" footer="0.3"/>
  <pageSetup paperSize="9" orientation="portrait" horizontalDpi="300" verticalDpi="300"/>
  <headerFooter>
    <oddFooter>&amp;CCopyright © 2022 Solventa services j.d.o.o.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I49"/>
  <sheetViews>
    <sheetView topLeftCell="A10" zoomScaleNormal="100" workbookViewId="0">
      <selection activeCell="R12" sqref="R12"/>
    </sheetView>
  </sheetViews>
  <sheetFormatPr defaultRowHeight="15"/>
  <cols>
    <col min="1" max="2" width="9.7109375" customWidth="1"/>
    <col min="3" max="35" width="5.140625" customWidth="1"/>
  </cols>
  <sheetData>
    <row r="1" spans="1:35" ht="23.25">
      <c r="A1" s="376" t="s">
        <v>67</v>
      </c>
      <c r="B1" s="376"/>
      <c r="C1" s="376"/>
      <c r="D1" s="376"/>
      <c r="E1" s="376"/>
      <c r="F1" s="376"/>
      <c r="G1" s="376"/>
      <c r="H1" s="37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5">
      <c r="A2" s="377" t="s">
        <v>23</v>
      </c>
      <c r="B2" s="377"/>
      <c r="C2" s="377"/>
      <c r="D2" s="377"/>
      <c r="E2" s="377"/>
      <c r="F2" s="377"/>
      <c r="G2" s="377"/>
      <c r="H2" s="37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35" ht="15" customHeight="1" thickBot="1">
      <c r="A3" s="378" t="s">
        <v>68</v>
      </c>
      <c r="B3" s="378"/>
      <c r="C3" s="375" t="s">
        <v>69</v>
      </c>
      <c r="D3" s="375"/>
      <c r="E3" s="375"/>
      <c r="F3" s="395" t="s">
        <v>98</v>
      </c>
      <c r="G3" s="395"/>
      <c r="H3" s="395"/>
      <c r="I3" s="375" t="s">
        <v>83</v>
      </c>
      <c r="J3" s="375"/>
      <c r="K3" s="375"/>
      <c r="L3" s="375" t="s">
        <v>84</v>
      </c>
      <c r="M3" s="375"/>
      <c r="N3" s="375"/>
      <c r="O3" s="375" t="s">
        <v>86</v>
      </c>
      <c r="P3" s="375"/>
      <c r="Q3" s="375"/>
      <c r="R3" s="375" t="s">
        <v>104</v>
      </c>
      <c r="S3" s="375"/>
      <c r="T3" s="375"/>
      <c r="U3" s="375" t="s">
        <v>97</v>
      </c>
      <c r="V3" s="375"/>
      <c r="W3" s="375"/>
      <c r="X3" s="390" t="s">
        <v>103</v>
      </c>
      <c r="Y3" s="390"/>
      <c r="Z3" s="390"/>
      <c r="AA3" s="390" t="s">
        <v>101</v>
      </c>
      <c r="AB3" s="390"/>
      <c r="AC3" s="390"/>
      <c r="AD3" s="390" t="s">
        <v>102</v>
      </c>
      <c r="AE3" s="390"/>
      <c r="AF3" s="390"/>
      <c r="AG3" s="390" t="s">
        <v>111</v>
      </c>
      <c r="AH3" s="390"/>
      <c r="AI3" s="390"/>
    </row>
    <row r="4" spans="1:35">
      <c r="A4" s="369" t="s">
        <v>12</v>
      </c>
      <c r="B4" s="369"/>
      <c r="C4" s="370" t="s">
        <v>27</v>
      </c>
      <c r="D4" s="370"/>
      <c r="E4" s="370"/>
      <c r="F4" s="396" t="s">
        <v>27</v>
      </c>
      <c r="G4" s="396"/>
      <c r="H4" s="396"/>
      <c r="I4" s="370" t="s">
        <v>27</v>
      </c>
      <c r="J4" s="370"/>
      <c r="K4" s="370"/>
      <c r="L4" s="370" t="s">
        <v>27</v>
      </c>
      <c r="M4" s="370"/>
      <c r="N4" s="370"/>
      <c r="O4" s="370" t="s">
        <v>27</v>
      </c>
      <c r="P4" s="370"/>
      <c r="Q4" s="370"/>
      <c r="R4" s="370" t="s">
        <v>27</v>
      </c>
      <c r="S4" s="370"/>
      <c r="T4" s="370"/>
      <c r="U4" s="370" t="s">
        <v>27</v>
      </c>
      <c r="V4" s="370"/>
      <c r="W4" s="370"/>
      <c r="X4" s="391" t="s">
        <v>27</v>
      </c>
      <c r="Y4" s="391"/>
      <c r="Z4" s="391"/>
      <c r="AA4" s="391" t="s">
        <v>27</v>
      </c>
      <c r="AB4" s="391"/>
      <c r="AC4" s="391"/>
      <c r="AD4" s="391" t="s">
        <v>27</v>
      </c>
      <c r="AE4" s="391"/>
      <c r="AF4" s="391"/>
      <c r="AG4" s="391" t="s">
        <v>27</v>
      </c>
      <c r="AH4" s="391"/>
      <c r="AI4" s="391"/>
    </row>
    <row r="5" spans="1:35" ht="43.9" customHeight="1">
      <c r="A5" s="371" t="s">
        <v>99</v>
      </c>
      <c r="B5" s="371"/>
      <c r="C5" s="372" t="s">
        <v>32</v>
      </c>
      <c r="D5" s="362" t="s">
        <v>33</v>
      </c>
      <c r="E5" s="373" t="s">
        <v>34</v>
      </c>
      <c r="F5" s="397" t="s">
        <v>32</v>
      </c>
      <c r="G5" s="398" t="s">
        <v>33</v>
      </c>
      <c r="H5" s="399" t="s">
        <v>34</v>
      </c>
      <c r="I5" s="372" t="s">
        <v>32</v>
      </c>
      <c r="J5" s="362" t="s">
        <v>33</v>
      </c>
      <c r="K5" s="373" t="s">
        <v>34</v>
      </c>
      <c r="L5" s="372" t="s">
        <v>32</v>
      </c>
      <c r="M5" s="362" t="s">
        <v>33</v>
      </c>
      <c r="N5" s="373" t="s">
        <v>34</v>
      </c>
      <c r="O5" s="372" t="s">
        <v>32</v>
      </c>
      <c r="P5" s="362" t="s">
        <v>33</v>
      </c>
      <c r="Q5" s="373" t="s">
        <v>34</v>
      </c>
      <c r="R5" s="372" t="s">
        <v>32</v>
      </c>
      <c r="S5" s="362" t="s">
        <v>33</v>
      </c>
      <c r="T5" s="373" t="s">
        <v>34</v>
      </c>
      <c r="U5" s="372" t="s">
        <v>32</v>
      </c>
      <c r="V5" s="362" t="s">
        <v>33</v>
      </c>
      <c r="W5" s="373" t="s">
        <v>34</v>
      </c>
      <c r="X5" s="392" t="s">
        <v>32</v>
      </c>
      <c r="Y5" s="393" t="s">
        <v>33</v>
      </c>
      <c r="Z5" s="394" t="s">
        <v>34</v>
      </c>
      <c r="AA5" s="392" t="s">
        <v>32</v>
      </c>
      <c r="AB5" s="393" t="s">
        <v>33</v>
      </c>
      <c r="AC5" s="394" t="s">
        <v>34</v>
      </c>
      <c r="AD5" s="392" t="s">
        <v>32</v>
      </c>
      <c r="AE5" s="393" t="s">
        <v>33</v>
      </c>
      <c r="AF5" s="394" t="s">
        <v>34</v>
      </c>
      <c r="AG5" s="392" t="s">
        <v>32</v>
      </c>
      <c r="AH5" s="393" t="s">
        <v>33</v>
      </c>
      <c r="AI5" s="394" t="s">
        <v>34</v>
      </c>
    </row>
    <row r="6" spans="1:35" ht="43.9" customHeight="1">
      <c r="A6" s="44" t="s">
        <v>76</v>
      </c>
      <c r="B6" s="45" t="s">
        <v>77</v>
      </c>
      <c r="C6" s="372"/>
      <c r="D6" s="362"/>
      <c r="E6" s="373"/>
      <c r="F6" s="397"/>
      <c r="G6" s="398"/>
      <c r="H6" s="399"/>
      <c r="I6" s="372"/>
      <c r="J6" s="362"/>
      <c r="K6" s="373"/>
      <c r="L6" s="372"/>
      <c r="M6" s="362"/>
      <c r="N6" s="373"/>
      <c r="O6" s="372"/>
      <c r="P6" s="362"/>
      <c r="Q6" s="373"/>
      <c r="R6" s="372"/>
      <c r="S6" s="362"/>
      <c r="T6" s="373"/>
      <c r="U6" s="372"/>
      <c r="V6" s="362"/>
      <c r="W6" s="373"/>
      <c r="X6" s="392"/>
      <c r="Y6" s="393"/>
      <c r="Z6" s="394"/>
      <c r="AA6" s="392"/>
      <c r="AB6" s="393"/>
      <c r="AC6" s="394"/>
      <c r="AD6" s="392"/>
      <c r="AE6" s="393"/>
      <c r="AF6" s="394"/>
      <c r="AG6" s="392"/>
      <c r="AH6" s="393"/>
      <c r="AI6" s="394"/>
    </row>
    <row r="7" spans="1:35" ht="15.75" thickBot="1">
      <c r="A7" s="46"/>
      <c r="B7" s="47"/>
      <c r="C7" s="210"/>
      <c r="D7" s="211"/>
      <c r="E7" s="212"/>
      <c r="F7" s="263"/>
      <c r="G7" s="264"/>
      <c r="H7" s="265"/>
      <c r="I7" s="210"/>
      <c r="J7" s="211"/>
      <c r="K7" s="212"/>
      <c r="L7" s="210"/>
      <c r="M7" s="211"/>
      <c r="N7" s="212"/>
      <c r="O7" s="210"/>
      <c r="P7" s="211"/>
      <c r="Q7" s="212"/>
      <c r="R7" s="210"/>
      <c r="S7" s="211"/>
      <c r="T7" s="212"/>
      <c r="U7" s="210"/>
      <c r="V7" s="211"/>
      <c r="W7" s="212"/>
      <c r="X7" s="226"/>
      <c r="Y7" s="227"/>
      <c r="Z7" s="228"/>
      <c r="AA7" s="226"/>
      <c r="AB7" s="227"/>
      <c r="AC7" s="228"/>
      <c r="AD7" s="226"/>
      <c r="AE7" s="227"/>
      <c r="AF7" s="228"/>
      <c r="AG7" s="226"/>
      <c r="AH7" s="227"/>
      <c r="AI7" s="228"/>
    </row>
    <row r="8" spans="1:35" ht="15.75" thickBot="1">
      <c r="A8" s="151">
        <v>45383</v>
      </c>
      <c r="B8" s="208" t="s">
        <v>100</v>
      </c>
      <c r="C8" s="237">
        <v>9</v>
      </c>
      <c r="D8" s="238">
        <v>17</v>
      </c>
      <c r="E8" s="239">
        <v>8</v>
      </c>
      <c r="F8" s="220">
        <v>9</v>
      </c>
      <c r="G8" s="221">
        <v>17</v>
      </c>
      <c r="H8" s="222">
        <v>8</v>
      </c>
      <c r="I8" s="237">
        <v>9</v>
      </c>
      <c r="J8" s="238">
        <v>17</v>
      </c>
      <c r="K8" s="239">
        <v>8</v>
      </c>
      <c r="L8" s="237">
        <v>9</v>
      </c>
      <c r="M8" s="238">
        <v>17</v>
      </c>
      <c r="N8" s="239">
        <v>8</v>
      </c>
      <c r="O8" s="237">
        <v>9</v>
      </c>
      <c r="P8" s="238">
        <v>17</v>
      </c>
      <c r="Q8" s="239">
        <v>8</v>
      </c>
      <c r="R8" s="237">
        <v>9</v>
      </c>
      <c r="S8" s="238">
        <v>17</v>
      </c>
      <c r="T8" s="239">
        <v>8</v>
      </c>
      <c r="U8" s="237">
        <v>9</v>
      </c>
      <c r="V8" s="238">
        <v>17</v>
      </c>
      <c r="W8" s="239">
        <v>8</v>
      </c>
      <c r="X8" s="229"/>
      <c r="Y8" s="230"/>
      <c r="Z8" s="231"/>
      <c r="AA8" s="229"/>
      <c r="AB8" s="230"/>
      <c r="AC8" s="231"/>
      <c r="AD8" s="229"/>
      <c r="AE8" s="230"/>
      <c r="AF8" s="231"/>
      <c r="AG8" s="229"/>
      <c r="AH8" s="230"/>
      <c r="AI8" s="231"/>
    </row>
    <row r="9" spans="1:35" ht="15.75" thickBot="1">
      <c r="A9" s="151">
        <v>45384</v>
      </c>
      <c r="B9" s="208" t="s">
        <v>105</v>
      </c>
      <c r="C9" s="213">
        <v>9</v>
      </c>
      <c r="D9" s="214">
        <v>17</v>
      </c>
      <c r="E9" s="215">
        <v>8</v>
      </c>
      <c r="F9" s="240">
        <v>9</v>
      </c>
      <c r="G9" s="241">
        <v>17</v>
      </c>
      <c r="H9" s="242">
        <v>8</v>
      </c>
      <c r="I9" s="213">
        <v>9</v>
      </c>
      <c r="J9" s="214">
        <v>17</v>
      </c>
      <c r="K9" s="215">
        <v>8</v>
      </c>
      <c r="L9" s="213">
        <v>9</v>
      </c>
      <c r="M9" s="214">
        <v>17</v>
      </c>
      <c r="N9" s="215">
        <v>8</v>
      </c>
      <c r="O9" s="213">
        <v>9</v>
      </c>
      <c r="P9" s="214">
        <v>17</v>
      </c>
      <c r="Q9" s="215">
        <v>8</v>
      </c>
      <c r="R9" s="213">
        <v>9</v>
      </c>
      <c r="S9" s="214">
        <v>17</v>
      </c>
      <c r="T9" s="215">
        <v>8</v>
      </c>
      <c r="U9" s="213">
        <v>9</v>
      </c>
      <c r="V9" s="214">
        <v>17</v>
      </c>
      <c r="W9" s="215">
        <v>8</v>
      </c>
      <c r="X9" s="229">
        <v>9</v>
      </c>
      <c r="Y9" s="230">
        <v>15</v>
      </c>
      <c r="Z9" s="231">
        <v>6</v>
      </c>
      <c r="AA9" s="229"/>
      <c r="AB9" s="230"/>
      <c r="AC9" s="231"/>
      <c r="AD9" s="229"/>
      <c r="AE9" s="230"/>
      <c r="AF9" s="231"/>
      <c r="AG9" s="248">
        <v>9</v>
      </c>
      <c r="AH9" s="249">
        <v>16</v>
      </c>
      <c r="AI9" s="250">
        <v>7</v>
      </c>
    </row>
    <row r="10" spans="1:35" ht="15.75" thickBot="1">
      <c r="A10" s="151">
        <v>45385</v>
      </c>
      <c r="B10" s="208" t="s">
        <v>106</v>
      </c>
      <c r="C10" s="213">
        <v>9</v>
      </c>
      <c r="D10" s="214">
        <v>17</v>
      </c>
      <c r="E10" s="215">
        <v>8</v>
      </c>
      <c r="F10" s="240">
        <v>9</v>
      </c>
      <c r="G10" s="241">
        <v>17</v>
      </c>
      <c r="H10" s="242">
        <v>8</v>
      </c>
      <c r="I10" s="213">
        <v>9</v>
      </c>
      <c r="J10" s="214">
        <v>17</v>
      </c>
      <c r="K10" s="215">
        <v>8</v>
      </c>
      <c r="L10" s="213">
        <v>9</v>
      </c>
      <c r="M10" s="214">
        <v>17</v>
      </c>
      <c r="N10" s="215">
        <v>8</v>
      </c>
      <c r="O10" s="213">
        <v>9</v>
      </c>
      <c r="P10" s="214">
        <v>17</v>
      </c>
      <c r="Q10" s="215">
        <v>8</v>
      </c>
      <c r="R10" s="251">
        <v>9</v>
      </c>
      <c r="S10" s="252">
        <v>17</v>
      </c>
      <c r="T10" s="253">
        <v>8</v>
      </c>
      <c r="U10" s="213">
        <v>9</v>
      </c>
      <c r="V10" s="214">
        <v>17</v>
      </c>
      <c r="W10" s="215">
        <v>8</v>
      </c>
      <c r="X10" s="229"/>
      <c r="Y10" s="230"/>
      <c r="Z10" s="231"/>
      <c r="AA10" s="229">
        <v>9</v>
      </c>
      <c r="AB10" s="230">
        <v>17</v>
      </c>
      <c r="AC10" s="231">
        <v>8</v>
      </c>
      <c r="AD10" s="229"/>
      <c r="AE10" s="230"/>
      <c r="AF10" s="231"/>
      <c r="AG10" s="229">
        <v>9</v>
      </c>
      <c r="AH10" s="230">
        <v>16</v>
      </c>
      <c r="AI10" s="231">
        <v>7</v>
      </c>
    </row>
    <row r="11" spans="1:35" ht="15.75" thickBot="1">
      <c r="A11" s="151">
        <v>45386</v>
      </c>
      <c r="B11" s="208" t="s">
        <v>107</v>
      </c>
      <c r="C11" s="213">
        <v>9</v>
      </c>
      <c r="D11" s="214">
        <v>17</v>
      </c>
      <c r="E11" s="215">
        <v>8</v>
      </c>
      <c r="F11" s="240">
        <v>9</v>
      </c>
      <c r="G11" s="241">
        <v>17</v>
      </c>
      <c r="H11" s="242">
        <v>8</v>
      </c>
      <c r="I11" s="213">
        <v>9</v>
      </c>
      <c r="J11" s="214">
        <v>17</v>
      </c>
      <c r="K11" s="215">
        <v>8</v>
      </c>
      <c r="L11" s="213">
        <v>9</v>
      </c>
      <c r="M11" s="214">
        <v>17</v>
      </c>
      <c r="N11" s="215">
        <v>8</v>
      </c>
      <c r="O11" s="213">
        <v>9</v>
      </c>
      <c r="P11" s="214">
        <v>17</v>
      </c>
      <c r="Q11" s="215">
        <v>8</v>
      </c>
      <c r="R11" s="251">
        <v>9</v>
      </c>
      <c r="S11" s="252">
        <v>17</v>
      </c>
      <c r="T11" s="253">
        <v>8</v>
      </c>
      <c r="U11" s="213">
        <v>9</v>
      </c>
      <c r="V11" s="214">
        <v>17</v>
      </c>
      <c r="W11" s="215">
        <v>8</v>
      </c>
      <c r="X11" s="229">
        <v>9</v>
      </c>
      <c r="Y11" s="230">
        <v>15</v>
      </c>
      <c r="Z11" s="231">
        <v>6</v>
      </c>
      <c r="AA11" s="229">
        <v>9</v>
      </c>
      <c r="AB11" s="230">
        <v>17</v>
      </c>
      <c r="AC11" s="231">
        <v>8</v>
      </c>
      <c r="AD11" s="229"/>
      <c r="AE11" s="230"/>
      <c r="AF11" s="231"/>
      <c r="AG11" s="229">
        <v>9</v>
      </c>
      <c r="AH11" s="230">
        <v>15</v>
      </c>
      <c r="AI11" s="231">
        <v>6</v>
      </c>
    </row>
    <row r="12" spans="1:35" ht="15.75" thickBot="1">
      <c r="A12" s="151">
        <v>45387</v>
      </c>
      <c r="B12" s="208" t="s">
        <v>108</v>
      </c>
      <c r="C12" s="213">
        <v>9</v>
      </c>
      <c r="D12" s="214">
        <v>17</v>
      </c>
      <c r="E12" s="215">
        <v>8</v>
      </c>
      <c r="F12" s="240">
        <v>9</v>
      </c>
      <c r="G12" s="241">
        <v>17</v>
      </c>
      <c r="H12" s="242">
        <v>8</v>
      </c>
      <c r="I12" s="213">
        <v>9</v>
      </c>
      <c r="J12" s="214">
        <v>17</v>
      </c>
      <c r="K12" s="215">
        <v>8</v>
      </c>
      <c r="L12" s="213">
        <v>9</v>
      </c>
      <c r="M12" s="214">
        <v>17</v>
      </c>
      <c r="N12" s="215">
        <v>8</v>
      </c>
      <c r="O12" s="213">
        <v>9</v>
      </c>
      <c r="P12" s="214">
        <v>17</v>
      </c>
      <c r="Q12" s="215">
        <v>8</v>
      </c>
      <c r="R12" s="251">
        <v>9</v>
      </c>
      <c r="S12" s="252">
        <v>17</v>
      </c>
      <c r="T12" s="253">
        <v>8</v>
      </c>
      <c r="U12" s="213">
        <v>9</v>
      </c>
      <c r="V12" s="214">
        <v>17</v>
      </c>
      <c r="W12" s="215">
        <v>8</v>
      </c>
      <c r="X12" s="229">
        <v>9</v>
      </c>
      <c r="Y12" s="230">
        <v>15</v>
      </c>
      <c r="Z12" s="231">
        <v>6</v>
      </c>
      <c r="AA12" s="229"/>
      <c r="AB12" s="230"/>
      <c r="AC12" s="231"/>
      <c r="AD12" s="229">
        <v>11</v>
      </c>
      <c r="AE12" s="230">
        <v>17</v>
      </c>
      <c r="AF12" s="231">
        <v>6</v>
      </c>
      <c r="AG12" s="229">
        <v>11</v>
      </c>
      <c r="AH12" s="230">
        <v>17</v>
      </c>
      <c r="AI12" s="231">
        <v>6</v>
      </c>
    </row>
    <row r="13" spans="1:35" ht="15.75" thickBot="1">
      <c r="A13" s="204">
        <v>45388</v>
      </c>
      <c r="B13" s="209" t="s">
        <v>109</v>
      </c>
      <c r="C13" s="243"/>
      <c r="D13" s="244"/>
      <c r="E13" s="245"/>
      <c r="F13" s="243"/>
      <c r="G13" s="244"/>
      <c r="H13" s="245"/>
      <c r="I13" s="243"/>
      <c r="J13" s="244"/>
      <c r="K13" s="245"/>
      <c r="L13" s="243"/>
      <c r="M13" s="244"/>
      <c r="N13" s="245"/>
      <c r="O13" s="243"/>
      <c r="P13" s="244"/>
      <c r="Q13" s="245"/>
      <c r="R13" s="243"/>
      <c r="S13" s="244"/>
      <c r="T13" s="245"/>
      <c r="U13" s="243"/>
      <c r="V13" s="244"/>
      <c r="W13" s="245"/>
      <c r="X13" s="243"/>
      <c r="Y13" s="246"/>
      <c r="Z13" s="247"/>
      <c r="AA13" s="243"/>
      <c r="AB13" s="246"/>
      <c r="AC13" s="247"/>
      <c r="AD13" s="243"/>
      <c r="AE13" s="246"/>
      <c r="AF13" s="247"/>
      <c r="AG13" s="243"/>
      <c r="AH13" s="246"/>
      <c r="AI13" s="247"/>
    </row>
    <row r="14" spans="1:35" ht="15.75" thickBot="1">
      <c r="A14" s="204">
        <v>45389</v>
      </c>
      <c r="B14" s="209" t="s">
        <v>110</v>
      </c>
      <c r="C14" s="243"/>
      <c r="D14" s="244"/>
      <c r="E14" s="245"/>
      <c r="F14" s="243"/>
      <c r="G14" s="244"/>
      <c r="H14" s="245"/>
      <c r="I14" s="243"/>
      <c r="J14" s="244"/>
      <c r="K14" s="245"/>
      <c r="L14" s="243"/>
      <c r="M14" s="244"/>
      <c r="N14" s="245"/>
      <c r="O14" s="243"/>
      <c r="P14" s="244"/>
      <c r="Q14" s="245"/>
      <c r="R14" s="243"/>
      <c r="S14" s="244"/>
      <c r="T14" s="245"/>
      <c r="U14" s="243"/>
      <c r="V14" s="244"/>
      <c r="W14" s="245"/>
      <c r="X14" s="243"/>
      <c r="Y14" s="246"/>
      <c r="Z14" s="247"/>
      <c r="AA14" s="243"/>
      <c r="AB14" s="246"/>
      <c r="AC14" s="247"/>
      <c r="AD14" s="243"/>
      <c r="AE14" s="246"/>
      <c r="AF14" s="247"/>
      <c r="AG14" s="243"/>
      <c r="AH14" s="246"/>
      <c r="AI14" s="247"/>
    </row>
    <row r="15" spans="1:35" ht="15.75" thickBot="1">
      <c r="A15" s="151">
        <v>45390</v>
      </c>
      <c r="B15" s="208" t="s">
        <v>100</v>
      </c>
      <c r="C15" s="213">
        <v>9</v>
      </c>
      <c r="D15" s="214">
        <v>17</v>
      </c>
      <c r="E15" s="215">
        <v>8</v>
      </c>
      <c r="F15" s="240">
        <v>9</v>
      </c>
      <c r="G15" s="241">
        <v>17</v>
      </c>
      <c r="H15" s="242">
        <v>8</v>
      </c>
      <c r="I15" s="213">
        <v>9</v>
      </c>
      <c r="J15" s="214">
        <v>17</v>
      </c>
      <c r="K15" s="215">
        <v>8</v>
      </c>
      <c r="L15" s="213">
        <v>9</v>
      </c>
      <c r="M15" s="214">
        <v>17</v>
      </c>
      <c r="N15" s="215">
        <v>8</v>
      </c>
      <c r="O15" s="220">
        <v>9</v>
      </c>
      <c r="P15" s="221">
        <v>17</v>
      </c>
      <c r="Q15" s="222">
        <v>8</v>
      </c>
      <c r="R15" s="213">
        <v>9</v>
      </c>
      <c r="S15" s="214">
        <v>17</v>
      </c>
      <c r="T15" s="215">
        <v>8</v>
      </c>
      <c r="U15" s="213">
        <v>9</v>
      </c>
      <c r="V15" s="214">
        <v>17</v>
      </c>
      <c r="W15" s="215">
        <v>8</v>
      </c>
      <c r="X15" s="229"/>
      <c r="Y15" s="230"/>
      <c r="Z15" s="231"/>
      <c r="AA15" s="229">
        <v>15</v>
      </c>
      <c r="AB15" s="230">
        <v>17</v>
      </c>
      <c r="AC15" s="231">
        <v>2</v>
      </c>
      <c r="AD15" s="229">
        <v>9</v>
      </c>
      <c r="AE15" s="230">
        <v>15</v>
      </c>
      <c r="AF15" s="231">
        <v>6</v>
      </c>
      <c r="AG15" s="229"/>
      <c r="AH15" s="230"/>
      <c r="AI15" s="231"/>
    </row>
    <row r="16" spans="1:35" ht="15.75" thickBot="1">
      <c r="A16" s="151">
        <v>45391</v>
      </c>
      <c r="B16" s="208" t="s">
        <v>105</v>
      </c>
      <c r="C16" s="213">
        <v>9</v>
      </c>
      <c r="D16" s="214">
        <v>17</v>
      </c>
      <c r="E16" s="215">
        <v>8</v>
      </c>
      <c r="F16" s="240">
        <v>9</v>
      </c>
      <c r="G16" s="241">
        <v>17</v>
      </c>
      <c r="H16" s="242">
        <v>8</v>
      </c>
      <c r="I16" s="213">
        <v>9</v>
      </c>
      <c r="J16" s="214">
        <v>17</v>
      </c>
      <c r="K16" s="215">
        <v>8</v>
      </c>
      <c r="L16" s="213">
        <v>9</v>
      </c>
      <c r="M16" s="214">
        <v>17</v>
      </c>
      <c r="N16" s="215">
        <v>8</v>
      </c>
      <c r="O16" s="220">
        <v>9</v>
      </c>
      <c r="P16" s="221">
        <v>17</v>
      </c>
      <c r="Q16" s="222">
        <v>8</v>
      </c>
      <c r="R16" s="213">
        <v>9</v>
      </c>
      <c r="S16" s="214">
        <v>17</v>
      </c>
      <c r="T16" s="215">
        <v>8</v>
      </c>
      <c r="U16" s="213">
        <v>9</v>
      </c>
      <c r="V16" s="214">
        <v>17</v>
      </c>
      <c r="W16" s="215">
        <v>8</v>
      </c>
      <c r="X16" s="229">
        <v>9</v>
      </c>
      <c r="Y16" s="230">
        <v>15</v>
      </c>
      <c r="Z16" s="231">
        <v>6</v>
      </c>
      <c r="AA16" s="229">
        <v>9</v>
      </c>
      <c r="AB16" s="230">
        <v>17</v>
      </c>
      <c r="AC16" s="231">
        <v>8</v>
      </c>
      <c r="AD16" s="229">
        <v>9</v>
      </c>
      <c r="AE16" s="230">
        <v>16</v>
      </c>
      <c r="AF16" s="231">
        <v>7</v>
      </c>
      <c r="AG16" s="229">
        <v>9</v>
      </c>
      <c r="AH16" s="230">
        <v>17</v>
      </c>
      <c r="AI16" s="231">
        <v>8</v>
      </c>
    </row>
    <row r="17" spans="1:35" ht="15.75" thickBot="1">
      <c r="A17" s="151">
        <v>45392</v>
      </c>
      <c r="B17" s="208" t="s">
        <v>106</v>
      </c>
      <c r="C17" s="213">
        <v>9</v>
      </c>
      <c r="D17" s="214">
        <v>17</v>
      </c>
      <c r="E17" s="215">
        <v>8</v>
      </c>
      <c r="F17" s="240">
        <v>9</v>
      </c>
      <c r="G17" s="241">
        <v>17</v>
      </c>
      <c r="H17" s="242">
        <v>8</v>
      </c>
      <c r="I17" s="213">
        <v>9</v>
      </c>
      <c r="J17" s="214">
        <v>17</v>
      </c>
      <c r="K17" s="215">
        <v>8</v>
      </c>
      <c r="L17" s="254">
        <v>9</v>
      </c>
      <c r="M17" s="255">
        <v>17</v>
      </c>
      <c r="N17" s="256">
        <v>8</v>
      </c>
      <c r="O17" s="220">
        <v>9</v>
      </c>
      <c r="P17" s="221">
        <v>17</v>
      </c>
      <c r="Q17" s="222">
        <v>8</v>
      </c>
      <c r="R17" s="220">
        <v>9</v>
      </c>
      <c r="S17" s="221">
        <v>17</v>
      </c>
      <c r="T17" s="222">
        <v>8</v>
      </c>
      <c r="U17" s="213">
        <v>9</v>
      </c>
      <c r="V17" s="214">
        <v>17</v>
      </c>
      <c r="W17" s="215">
        <v>8</v>
      </c>
      <c r="X17" s="229"/>
      <c r="Y17" s="230"/>
      <c r="Z17" s="231"/>
      <c r="AA17" s="229">
        <v>9</v>
      </c>
      <c r="AB17" s="230">
        <v>17</v>
      </c>
      <c r="AC17" s="231">
        <v>8</v>
      </c>
      <c r="AD17" s="229">
        <v>9</v>
      </c>
      <c r="AE17" s="230">
        <v>17</v>
      </c>
      <c r="AF17" s="231">
        <v>8</v>
      </c>
      <c r="AG17" s="229">
        <v>9</v>
      </c>
      <c r="AH17" s="230">
        <v>13</v>
      </c>
      <c r="AI17" s="231">
        <v>4</v>
      </c>
    </row>
    <row r="18" spans="1:35" ht="15.75" thickBot="1">
      <c r="A18" s="151">
        <v>45393</v>
      </c>
      <c r="B18" s="208" t="s">
        <v>107</v>
      </c>
      <c r="C18" s="213">
        <v>9</v>
      </c>
      <c r="D18" s="214">
        <v>17</v>
      </c>
      <c r="E18" s="215">
        <v>8</v>
      </c>
      <c r="F18" s="240">
        <v>9</v>
      </c>
      <c r="G18" s="241">
        <v>17</v>
      </c>
      <c r="H18" s="242">
        <v>8</v>
      </c>
      <c r="I18" s="213">
        <v>9</v>
      </c>
      <c r="J18" s="214">
        <v>17</v>
      </c>
      <c r="K18" s="215">
        <v>8</v>
      </c>
      <c r="L18" s="213">
        <v>9</v>
      </c>
      <c r="M18" s="214">
        <v>17</v>
      </c>
      <c r="N18" s="215">
        <v>8</v>
      </c>
      <c r="O18" s="213">
        <v>9</v>
      </c>
      <c r="P18" s="214">
        <v>17</v>
      </c>
      <c r="Q18" s="215">
        <v>8</v>
      </c>
      <c r="R18" s="213">
        <v>9</v>
      </c>
      <c r="S18" s="214">
        <v>17</v>
      </c>
      <c r="T18" s="215">
        <v>8</v>
      </c>
      <c r="U18" s="213">
        <v>9</v>
      </c>
      <c r="V18" s="214">
        <v>17</v>
      </c>
      <c r="W18" s="215">
        <v>8</v>
      </c>
      <c r="X18" s="229"/>
      <c r="Y18" s="230"/>
      <c r="Z18" s="231"/>
      <c r="AA18" s="229">
        <v>10</v>
      </c>
      <c r="AB18" s="230">
        <v>17</v>
      </c>
      <c r="AC18" s="231">
        <v>7</v>
      </c>
      <c r="AD18" s="229">
        <v>10</v>
      </c>
      <c r="AE18" s="230">
        <v>17</v>
      </c>
      <c r="AF18" s="231">
        <v>7</v>
      </c>
      <c r="AG18" s="229">
        <v>9</v>
      </c>
      <c r="AH18" s="230">
        <v>15</v>
      </c>
      <c r="AI18" s="231">
        <v>6</v>
      </c>
    </row>
    <row r="19" spans="1:35" ht="15.75" thickBot="1">
      <c r="A19" s="151">
        <v>45394</v>
      </c>
      <c r="B19" s="208" t="s">
        <v>108</v>
      </c>
      <c r="C19" s="213">
        <v>9</v>
      </c>
      <c r="D19" s="214">
        <v>17</v>
      </c>
      <c r="E19" s="215">
        <v>8</v>
      </c>
      <c r="F19" s="240">
        <v>9</v>
      </c>
      <c r="G19" s="241">
        <v>17</v>
      </c>
      <c r="H19" s="242">
        <v>8</v>
      </c>
      <c r="I19" s="213">
        <v>9</v>
      </c>
      <c r="J19" s="214">
        <v>17</v>
      </c>
      <c r="K19" s="215">
        <v>8</v>
      </c>
      <c r="L19" s="213">
        <v>9</v>
      </c>
      <c r="M19" s="214">
        <v>17</v>
      </c>
      <c r="N19" s="215">
        <v>8</v>
      </c>
      <c r="O19" s="213">
        <v>9</v>
      </c>
      <c r="P19" s="214">
        <v>17</v>
      </c>
      <c r="Q19" s="215">
        <v>8</v>
      </c>
      <c r="R19" s="213">
        <v>9</v>
      </c>
      <c r="S19" s="214">
        <v>17</v>
      </c>
      <c r="T19" s="215">
        <v>8</v>
      </c>
      <c r="U19" s="213">
        <v>9</v>
      </c>
      <c r="V19" s="214">
        <v>17</v>
      </c>
      <c r="W19" s="215">
        <v>8</v>
      </c>
      <c r="X19" s="229">
        <v>9</v>
      </c>
      <c r="Y19" s="230">
        <v>15</v>
      </c>
      <c r="Z19" s="231">
        <v>6</v>
      </c>
      <c r="AA19" s="229"/>
      <c r="AB19" s="230"/>
      <c r="AC19" s="231"/>
      <c r="AD19" s="229"/>
      <c r="AE19" s="230"/>
      <c r="AF19" s="231"/>
      <c r="AG19" s="229">
        <v>9</v>
      </c>
      <c r="AH19" s="230">
        <v>17</v>
      </c>
      <c r="AI19" s="231">
        <v>8</v>
      </c>
    </row>
    <row r="20" spans="1:35" ht="15.75" thickBot="1">
      <c r="A20" s="204">
        <v>45395</v>
      </c>
      <c r="B20" s="209" t="s">
        <v>109</v>
      </c>
      <c r="C20" s="243"/>
      <c r="D20" s="244"/>
      <c r="E20" s="245"/>
      <c r="F20" s="243"/>
      <c r="G20" s="244"/>
      <c r="H20" s="245"/>
      <c r="I20" s="243"/>
      <c r="J20" s="244"/>
      <c r="K20" s="245"/>
      <c r="L20" s="243"/>
      <c r="M20" s="244"/>
      <c r="N20" s="245"/>
      <c r="O20" s="243"/>
      <c r="P20" s="244"/>
      <c r="Q20" s="245"/>
      <c r="R20" s="243"/>
      <c r="S20" s="244"/>
      <c r="T20" s="245"/>
      <c r="U20" s="243"/>
      <c r="V20" s="244"/>
      <c r="W20" s="245"/>
      <c r="X20" s="243"/>
      <c r="Y20" s="246"/>
      <c r="Z20" s="247"/>
      <c r="AA20" s="243"/>
      <c r="AB20" s="246"/>
      <c r="AC20" s="247"/>
      <c r="AD20" s="243"/>
      <c r="AE20" s="246"/>
      <c r="AF20" s="247"/>
      <c r="AG20" s="243"/>
      <c r="AH20" s="246"/>
      <c r="AI20" s="247"/>
    </row>
    <row r="21" spans="1:35" ht="15.75" thickBot="1">
      <c r="A21" s="204">
        <v>45396</v>
      </c>
      <c r="B21" s="209" t="s">
        <v>110</v>
      </c>
      <c r="C21" s="243"/>
      <c r="D21" s="244"/>
      <c r="E21" s="245"/>
      <c r="F21" s="243"/>
      <c r="G21" s="244"/>
      <c r="H21" s="245"/>
      <c r="I21" s="243"/>
      <c r="J21" s="244"/>
      <c r="K21" s="245"/>
      <c r="L21" s="243"/>
      <c r="M21" s="244"/>
      <c r="N21" s="245"/>
      <c r="O21" s="243"/>
      <c r="P21" s="244"/>
      <c r="Q21" s="245"/>
      <c r="R21" s="243"/>
      <c r="S21" s="244"/>
      <c r="T21" s="245"/>
      <c r="U21" s="243"/>
      <c r="V21" s="244"/>
      <c r="W21" s="245"/>
      <c r="X21" s="243"/>
      <c r="Y21" s="246"/>
      <c r="Z21" s="247"/>
      <c r="AA21" s="243"/>
      <c r="AB21" s="246"/>
      <c r="AC21" s="247"/>
      <c r="AD21" s="243"/>
      <c r="AE21" s="246"/>
      <c r="AF21" s="247"/>
      <c r="AG21" s="243"/>
      <c r="AH21" s="246"/>
      <c r="AI21" s="247"/>
    </row>
    <row r="22" spans="1:35" ht="15.75" thickBot="1">
      <c r="A22" s="151">
        <v>45397</v>
      </c>
      <c r="B22" s="208" t="s">
        <v>100</v>
      </c>
      <c r="C22" s="213">
        <v>9</v>
      </c>
      <c r="D22" s="214">
        <v>17</v>
      </c>
      <c r="E22" s="215">
        <v>8</v>
      </c>
      <c r="F22" s="240">
        <v>9</v>
      </c>
      <c r="G22" s="241">
        <v>17</v>
      </c>
      <c r="H22" s="242">
        <v>8</v>
      </c>
      <c r="I22" s="213">
        <v>9</v>
      </c>
      <c r="J22" s="214">
        <v>17</v>
      </c>
      <c r="K22" s="215">
        <v>8</v>
      </c>
      <c r="L22" s="213">
        <v>9</v>
      </c>
      <c r="M22" s="214">
        <v>17</v>
      </c>
      <c r="N22" s="215">
        <v>8</v>
      </c>
      <c r="O22" s="213">
        <v>9</v>
      </c>
      <c r="P22" s="214">
        <v>17</v>
      </c>
      <c r="Q22" s="215">
        <v>8</v>
      </c>
      <c r="R22" s="213">
        <v>9</v>
      </c>
      <c r="S22" s="214">
        <v>17</v>
      </c>
      <c r="T22" s="215">
        <v>8</v>
      </c>
      <c r="U22" s="213">
        <v>9</v>
      </c>
      <c r="V22" s="214">
        <v>17</v>
      </c>
      <c r="W22" s="215">
        <v>8</v>
      </c>
      <c r="X22" s="229"/>
      <c r="Y22" s="230"/>
      <c r="Z22" s="231"/>
      <c r="AA22" s="229"/>
      <c r="AB22" s="230"/>
      <c r="AC22" s="231"/>
      <c r="AD22" s="229"/>
      <c r="AE22" s="230"/>
      <c r="AF22" s="231"/>
      <c r="AG22" s="229">
        <v>9</v>
      </c>
      <c r="AH22" s="230">
        <v>17</v>
      </c>
      <c r="AI22" s="231">
        <v>8</v>
      </c>
    </row>
    <row r="23" spans="1:35" ht="15.75" thickBot="1">
      <c r="A23" s="151">
        <v>45398</v>
      </c>
      <c r="B23" s="208" t="s">
        <v>105</v>
      </c>
      <c r="C23" s="213">
        <v>9</v>
      </c>
      <c r="D23" s="214">
        <v>17</v>
      </c>
      <c r="E23" s="215">
        <v>8</v>
      </c>
      <c r="F23" s="240">
        <v>9</v>
      </c>
      <c r="G23" s="241">
        <v>17</v>
      </c>
      <c r="H23" s="242">
        <v>8</v>
      </c>
      <c r="I23" s="213">
        <v>9</v>
      </c>
      <c r="J23" s="214">
        <v>17</v>
      </c>
      <c r="K23" s="215">
        <v>8</v>
      </c>
      <c r="L23" s="213">
        <v>9</v>
      </c>
      <c r="M23" s="214">
        <v>17</v>
      </c>
      <c r="N23" s="215">
        <v>8</v>
      </c>
      <c r="O23" s="213">
        <v>9</v>
      </c>
      <c r="P23" s="214">
        <v>17</v>
      </c>
      <c r="Q23" s="215">
        <v>8</v>
      </c>
      <c r="R23" s="213">
        <v>9</v>
      </c>
      <c r="S23" s="214">
        <v>17</v>
      </c>
      <c r="T23" s="215">
        <v>8</v>
      </c>
      <c r="U23" s="213">
        <v>9</v>
      </c>
      <c r="V23" s="214">
        <v>17</v>
      </c>
      <c r="W23" s="215">
        <v>8</v>
      </c>
      <c r="X23" s="229"/>
      <c r="Y23" s="230"/>
      <c r="Z23" s="231"/>
      <c r="AA23" s="229">
        <v>9</v>
      </c>
      <c r="AB23" s="230">
        <v>17</v>
      </c>
      <c r="AC23" s="231">
        <v>8</v>
      </c>
      <c r="AD23" s="229">
        <v>9</v>
      </c>
      <c r="AE23" s="230">
        <v>17</v>
      </c>
      <c r="AF23" s="231">
        <v>8</v>
      </c>
      <c r="AG23" s="229">
        <v>9</v>
      </c>
      <c r="AH23" s="230">
        <v>17</v>
      </c>
      <c r="AI23" s="231">
        <v>8</v>
      </c>
    </row>
    <row r="24" spans="1:35" ht="15.75" thickBot="1">
      <c r="A24" s="151">
        <v>45399</v>
      </c>
      <c r="B24" s="208" t="s">
        <v>106</v>
      </c>
      <c r="C24" s="237">
        <v>9</v>
      </c>
      <c r="D24" s="238">
        <v>17</v>
      </c>
      <c r="E24" s="239">
        <v>8</v>
      </c>
      <c r="F24" s="240">
        <v>9</v>
      </c>
      <c r="G24" s="241">
        <v>17</v>
      </c>
      <c r="H24" s="242">
        <v>8</v>
      </c>
      <c r="I24" s="237">
        <v>9</v>
      </c>
      <c r="J24" s="238">
        <v>17</v>
      </c>
      <c r="K24" s="239">
        <v>8</v>
      </c>
      <c r="L24" s="237">
        <v>9</v>
      </c>
      <c r="M24" s="238">
        <v>17</v>
      </c>
      <c r="N24" s="239">
        <v>8</v>
      </c>
      <c r="O24" s="237">
        <v>9</v>
      </c>
      <c r="P24" s="238">
        <v>17</v>
      </c>
      <c r="Q24" s="239">
        <v>8</v>
      </c>
      <c r="R24" s="237">
        <v>9</v>
      </c>
      <c r="S24" s="238">
        <v>17</v>
      </c>
      <c r="T24" s="239">
        <v>8</v>
      </c>
      <c r="U24" s="237">
        <v>9</v>
      </c>
      <c r="V24" s="238">
        <v>17</v>
      </c>
      <c r="W24" s="239">
        <v>8</v>
      </c>
      <c r="X24" s="229"/>
      <c r="Y24" s="230"/>
      <c r="Z24" s="231"/>
      <c r="AA24" s="229"/>
      <c r="AB24" s="230"/>
      <c r="AC24" s="231"/>
      <c r="AD24" s="229"/>
      <c r="AE24" s="230"/>
      <c r="AF24" s="231"/>
      <c r="AG24" s="229"/>
      <c r="AH24" s="230"/>
      <c r="AI24" s="231"/>
    </row>
    <row r="25" spans="1:35" ht="15.75" thickBot="1">
      <c r="A25" s="151">
        <v>45400</v>
      </c>
      <c r="B25" s="208" t="s">
        <v>107</v>
      </c>
      <c r="C25" s="213">
        <v>9</v>
      </c>
      <c r="D25" s="214">
        <v>17</v>
      </c>
      <c r="E25" s="215">
        <v>8</v>
      </c>
      <c r="F25" s="240">
        <v>9</v>
      </c>
      <c r="G25" s="241">
        <v>17</v>
      </c>
      <c r="H25" s="242">
        <v>8</v>
      </c>
      <c r="I25" s="213">
        <v>9</v>
      </c>
      <c r="J25" s="214">
        <v>17</v>
      </c>
      <c r="K25" s="215">
        <v>8</v>
      </c>
      <c r="L25" s="213">
        <v>9</v>
      </c>
      <c r="M25" s="214">
        <v>17</v>
      </c>
      <c r="N25" s="215">
        <v>8</v>
      </c>
      <c r="O25" s="213">
        <v>9</v>
      </c>
      <c r="P25" s="214">
        <v>17</v>
      </c>
      <c r="Q25" s="215">
        <v>8</v>
      </c>
      <c r="R25" s="213">
        <v>9</v>
      </c>
      <c r="S25" s="214">
        <v>17</v>
      </c>
      <c r="T25" s="215">
        <v>8</v>
      </c>
      <c r="U25" s="213">
        <v>9</v>
      </c>
      <c r="V25" s="214">
        <v>17</v>
      </c>
      <c r="W25" s="215">
        <v>8</v>
      </c>
      <c r="X25" s="229">
        <v>9</v>
      </c>
      <c r="Y25" s="230">
        <v>15</v>
      </c>
      <c r="Z25" s="231">
        <v>6</v>
      </c>
      <c r="AA25" s="229">
        <v>9</v>
      </c>
      <c r="AB25" s="230">
        <v>17</v>
      </c>
      <c r="AC25" s="231">
        <v>8</v>
      </c>
      <c r="AD25" s="229">
        <v>9</v>
      </c>
      <c r="AE25" s="230">
        <v>17</v>
      </c>
      <c r="AF25" s="231">
        <v>8</v>
      </c>
      <c r="AG25" s="229"/>
      <c r="AH25" s="230"/>
      <c r="AI25" s="231"/>
    </row>
    <row r="26" spans="1:35" ht="15.75" thickBot="1">
      <c r="A26" s="151">
        <v>45401</v>
      </c>
      <c r="B26" s="208" t="s">
        <v>108</v>
      </c>
      <c r="C26" s="213">
        <v>9</v>
      </c>
      <c r="D26" s="214">
        <v>17</v>
      </c>
      <c r="E26" s="215">
        <v>8</v>
      </c>
      <c r="F26" s="240">
        <v>9</v>
      </c>
      <c r="G26" s="241">
        <v>17</v>
      </c>
      <c r="H26" s="242">
        <v>8</v>
      </c>
      <c r="I26" s="213">
        <v>9</v>
      </c>
      <c r="J26" s="214">
        <v>17</v>
      </c>
      <c r="K26" s="215">
        <v>8</v>
      </c>
      <c r="L26" s="213">
        <v>9</v>
      </c>
      <c r="M26" s="214">
        <v>17</v>
      </c>
      <c r="N26" s="215">
        <v>8</v>
      </c>
      <c r="O26" s="254">
        <v>9</v>
      </c>
      <c r="P26" s="255">
        <v>17</v>
      </c>
      <c r="Q26" s="256">
        <v>8</v>
      </c>
      <c r="R26" s="213">
        <v>9</v>
      </c>
      <c r="S26" s="214">
        <v>17</v>
      </c>
      <c r="T26" s="215">
        <v>8</v>
      </c>
      <c r="U26" s="213">
        <v>9</v>
      </c>
      <c r="V26" s="214">
        <v>17</v>
      </c>
      <c r="W26" s="215">
        <v>8</v>
      </c>
      <c r="X26" s="229"/>
      <c r="Y26" s="230"/>
      <c r="Z26" s="231"/>
      <c r="AA26" s="229">
        <v>12</v>
      </c>
      <c r="AB26" s="230">
        <v>17</v>
      </c>
      <c r="AC26" s="231">
        <v>5</v>
      </c>
      <c r="AD26" s="229">
        <v>9</v>
      </c>
      <c r="AE26" s="230">
        <v>17</v>
      </c>
      <c r="AF26" s="231">
        <v>8</v>
      </c>
      <c r="AG26" s="229">
        <v>9</v>
      </c>
      <c r="AH26" s="230">
        <v>15</v>
      </c>
      <c r="AI26" s="231">
        <v>6</v>
      </c>
    </row>
    <row r="27" spans="1:35" ht="15.75" thickBot="1">
      <c r="A27" s="204">
        <v>45402</v>
      </c>
      <c r="B27" s="209" t="s">
        <v>109</v>
      </c>
      <c r="C27" s="243"/>
      <c r="D27" s="244"/>
      <c r="E27" s="245"/>
      <c r="F27" s="243"/>
      <c r="G27" s="244"/>
      <c r="H27" s="245"/>
      <c r="I27" s="243"/>
      <c r="J27" s="244"/>
      <c r="K27" s="245"/>
      <c r="L27" s="243"/>
      <c r="M27" s="244"/>
      <c r="N27" s="245"/>
      <c r="O27" s="243"/>
      <c r="P27" s="244"/>
      <c r="Q27" s="245"/>
      <c r="R27" s="243"/>
      <c r="S27" s="244"/>
      <c r="T27" s="245"/>
      <c r="U27" s="243"/>
      <c r="V27" s="244"/>
      <c r="W27" s="245"/>
      <c r="X27" s="243"/>
      <c r="Y27" s="246"/>
      <c r="Z27" s="247"/>
      <c r="AA27" s="243"/>
      <c r="AB27" s="246"/>
      <c r="AC27" s="247"/>
      <c r="AD27" s="243"/>
      <c r="AE27" s="246"/>
      <c r="AF27" s="247"/>
      <c r="AG27" s="243"/>
      <c r="AH27" s="246"/>
      <c r="AI27" s="247"/>
    </row>
    <row r="28" spans="1:35" ht="15.75" thickBot="1">
      <c r="A28" s="204">
        <v>45403</v>
      </c>
      <c r="B28" s="209" t="s">
        <v>110</v>
      </c>
      <c r="C28" s="243"/>
      <c r="D28" s="244"/>
      <c r="E28" s="245"/>
      <c r="F28" s="243"/>
      <c r="G28" s="244"/>
      <c r="H28" s="245"/>
      <c r="I28" s="243"/>
      <c r="J28" s="244"/>
      <c r="K28" s="245"/>
      <c r="L28" s="243"/>
      <c r="M28" s="244"/>
      <c r="N28" s="245"/>
      <c r="O28" s="243"/>
      <c r="P28" s="244"/>
      <c r="Q28" s="245"/>
      <c r="R28" s="243"/>
      <c r="S28" s="244"/>
      <c r="T28" s="245"/>
      <c r="U28" s="243"/>
      <c r="V28" s="244"/>
      <c r="W28" s="245"/>
      <c r="X28" s="243"/>
      <c r="Y28" s="246"/>
      <c r="Z28" s="247"/>
      <c r="AA28" s="243"/>
      <c r="AB28" s="246"/>
      <c r="AC28" s="247"/>
      <c r="AD28" s="243"/>
      <c r="AE28" s="246"/>
      <c r="AF28" s="247"/>
      <c r="AG28" s="243"/>
      <c r="AH28" s="246"/>
      <c r="AI28" s="247"/>
    </row>
    <row r="29" spans="1:35" ht="15.75" thickBot="1">
      <c r="A29" s="151">
        <v>45404</v>
      </c>
      <c r="B29" s="208" t="s">
        <v>100</v>
      </c>
      <c r="C29" s="213">
        <v>9</v>
      </c>
      <c r="D29" s="214">
        <v>17</v>
      </c>
      <c r="E29" s="215">
        <v>8</v>
      </c>
      <c r="F29" s="240">
        <v>9</v>
      </c>
      <c r="G29" s="241">
        <v>17</v>
      </c>
      <c r="H29" s="242">
        <v>8</v>
      </c>
      <c r="I29" s="254">
        <v>9</v>
      </c>
      <c r="J29" s="255">
        <v>17</v>
      </c>
      <c r="K29" s="256">
        <v>8</v>
      </c>
      <c r="L29" s="213">
        <v>9</v>
      </c>
      <c r="M29" s="214">
        <v>17</v>
      </c>
      <c r="N29" s="215">
        <v>8</v>
      </c>
      <c r="O29" s="254">
        <v>9</v>
      </c>
      <c r="P29" s="255">
        <v>17</v>
      </c>
      <c r="Q29" s="256">
        <v>8</v>
      </c>
      <c r="R29" s="213">
        <v>9</v>
      </c>
      <c r="S29" s="214">
        <v>17</v>
      </c>
      <c r="T29" s="215">
        <v>8</v>
      </c>
      <c r="U29" s="213">
        <v>9</v>
      </c>
      <c r="V29" s="214">
        <v>17</v>
      </c>
      <c r="W29" s="215">
        <v>8</v>
      </c>
      <c r="X29" s="229"/>
      <c r="Y29" s="230"/>
      <c r="Z29" s="231"/>
      <c r="AA29" s="229">
        <v>15</v>
      </c>
      <c r="AB29" s="230">
        <v>17</v>
      </c>
      <c r="AC29" s="231">
        <v>2</v>
      </c>
      <c r="AD29" s="229">
        <v>9</v>
      </c>
      <c r="AE29" s="230">
        <v>17</v>
      </c>
      <c r="AF29" s="231">
        <v>8</v>
      </c>
      <c r="AG29" s="229">
        <v>9</v>
      </c>
      <c r="AH29" s="230">
        <v>16</v>
      </c>
      <c r="AI29" s="231">
        <v>7</v>
      </c>
    </row>
    <row r="30" spans="1:35" ht="15.75" thickBot="1">
      <c r="A30" s="151">
        <v>45405</v>
      </c>
      <c r="B30" s="208" t="s">
        <v>105</v>
      </c>
      <c r="C30" s="213">
        <v>9</v>
      </c>
      <c r="D30" s="214">
        <v>17</v>
      </c>
      <c r="E30" s="215">
        <v>8</v>
      </c>
      <c r="F30" s="240">
        <v>9</v>
      </c>
      <c r="G30" s="241">
        <v>17</v>
      </c>
      <c r="H30" s="242">
        <v>8</v>
      </c>
      <c r="I30" s="254">
        <v>9</v>
      </c>
      <c r="J30" s="255">
        <v>17</v>
      </c>
      <c r="K30" s="256">
        <v>8</v>
      </c>
      <c r="L30" s="213">
        <v>9</v>
      </c>
      <c r="M30" s="214">
        <v>17</v>
      </c>
      <c r="N30" s="215">
        <v>8</v>
      </c>
      <c r="O30" s="213">
        <v>9</v>
      </c>
      <c r="P30" s="214">
        <v>17</v>
      </c>
      <c r="Q30" s="215">
        <v>8</v>
      </c>
      <c r="R30" s="213">
        <v>9</v>
      </c>
      <c r="S30" s="214">
        <v>17</v>
      </c>
      <c r="T30" s="215">
        <v>8</v>
      </c>
      <c r="U30" s="213">
        <v>9</v>
      </c>
      <c r="V30" s="214">
        <v>17</v>
      </c>
      <c r="W30" s="215">
        <v>8</v>
      </c>
      <c r="X30" s="229"/>
      <c r="Y30" s="230"/>
      <c r="Z30" s="231"/>
      <c r="AA30" s="229">
        <v>9</v>
      </c>
      <c r="AB30" s="230">
        <v>17</v>
      </c>
      <c r="AC30" s="231">
        <v>8</v>
      </c>
      <c r="AD30" s="229">
        <v>9</v>
      </c>
      <c r="AE30" s="230">
        <v>14</v>
      </c>
      <c r="AF30" s="231">
        <v>5</v>
      </c>
      <c r="AG30" s="229">
        <v>9</v>
      </c>
      <c r="AH30" s="230">
        <v>17</v>
      </c>
      <c r="AI30" s="231">
        <v>8</v>
      </c>
    </row>
    <row r="31" spans="1:35" ht="15.75" thickBot="1">
      <c r="A31" s="151">
        <v>45406</v>
      </c>
      <c r="B31" s="208" t="s">
        <v>106</v>
      </c>
      <c r="C31" s="213">
        <v>9</v>
      </c>
      <c r="D31" s="214">
        <v>17</v>
      </c>
      <c r="E31" s="215">
        <v>8</v>
      </c>
      <c r="F31" s="240">
        <v>9</v>
      </c>
      <c r="G31" s="241">
        <v>17</v>
      </c>
      <c r="H31" s="242">
        <v>8</v>
      </c>
      <c r="I31" s="254">
        <v>9</v>
      </c>
      <c r="J31" s="255">
        <v>17</v>
      </c>
      <c r="K31" s="256">
        <v>8</v>
      </c>
      <c r="L31" s="213">
        <v>9</v>
      </c>
      <c r="M31" s="214">
        <v>17</v>
      </c>
      <c r="N31" s="215">
        <v>8</v>
      </c>
      <c r="O31" s="213">
        <v>9</v>
      </c>
      <c r="P31" s="214">
        <v>17</v>
      </c>
      <c r="Q31" s="215">
        <v>8</v>
      </c>
      <c r="R31" s="213">
        <v>9</v>
      </c>
      <c r="S31" s="214">
        <v>17</v>
      </c>
      <c r="T31" s="215">
        <v>8</v>
      </c>
      <c r="U31" s="213">
        <v>9</v>
      </c>
      <c r="V31" s="214">
        <v>17</v>
      </c>
      <c r="W31" s="215">
        <v>8</v>
      </c>
      <c r="X31" s="229"/>
      <c r="Y31" s="230"/>
      <c r="Z31" s="231"/>
      <c r="AA31" s="229">
        <v>9</v>
      </c>
      <c r="AB31" s="230">
        <v>17</v>
      </c>
      <c r="AC31" s="231">
        <v>8</v>
      </c>
      <c r="AD31" s="229">
        <v>9</v>
      </c>
      <c r="AE31" s="230">
        <v>17</v>
      </c>
      <c r="AF31" s="231">
        <v>8</v>
      </c>
      <c r="AG31" s="229">
        <v>9</v>
      </c>
      <c r="AH31" s="230">
        <v>17</v>
      </c>
      <c r="AI31" s="231">
        <v>8</v>
      </c>
    </row>
    <row r="32" spans="1:35" ht="15.75" thickBot="1">
      <c r="A32" s="151">
        <v>45407</v>
      </c>
      <c r="B32" s="208" t="s">
        <v>107</v>
      </c>
      <c r="C32" s="213">
        <v>9</v>
      </c>
      <c r="D32" s="214">
        <v>17</v>
      </c>
      <c r="E32" s="215">
        <v>8</v>
      </c>
      <c r="F32" s="240">
        <v>9</v>
      </c>
      <c r="G32" s="241">
        <v>17</v>
      </c>
      <c r="H32" s="242">
        <v>8</v>
      </c>
      <c r="I32" s="254">
        <v>9</v>
      </c>
      <c r="J32" s="255">
        <v>17</v>
      </c>
      <c r="K32" s="256">
        <v>8</v>
      </c>
      <c r="L32" s="213">
        <v>9</v>
      </c>
      <c r="M32" s="214">
        <v>17</v>
      </c>
      <c r="N32" s="215">
        <v>8</v>
      </c>
      <c r="O32" s="213">
        <v>9</v>
      </c>
      <c r="P32" s="214">
        <v>17</v>
      </c>
      <c r="Q32" s="215">
        <v>8</v>
      </c>
      <c r="R32" s="213">
        <v>9</v>
      </c>
      <c r="S32" s="214">
        <v>17</v>
      </c>
      <c r="T32" s="215">
        <v>8</v>
      </c>
      <c r="U32" s="213">
        <v>9</v>
      </c>
      <c r="V32" s="214">
        <v>17</v>
      </c>
      <c r="W32" s="215">
        <v>8</v>
      </c>
      <c r="X32" s="229"/>
      <c r="Y32" s="230"/>
      <c r="Z32" s="231"/>
      <c r="AA32" s="229">
        <v>9</v>
      </c>
      <c r="AB32" s="230">
        <v>17</v>
      </c>
      <c r="AC32" s="231">
        <v>8</v>
      </c>
      <c r="AD32" s="229">
        <v>9</v>
      </c>
      <c r="AE32" s="230">
        <v>17</v>
      </c>
      <c r="AF32" s="231">
        <v>8</v>
      </c>
      <c r="AG32" s="229">
        <v>9</v>
      </c>
      <c r="AH32" s="230">
        <v>15</v>
      </c>
      <c r="AI32" s="231">
        <v>6</v>
      </c>
    </row>
    <row r="33" spans="1:35" ht="15.75" thickBot="1">
      <c r="A33" s="151">
        <v>45408</v>
      </c>
      <c r="B33" s="208" t="s">
        <v>108</v>
      </c>
      <c r="C33" s="213">
        <v>9</v>
      </c>
      <c r="D33" s="214">
        <v>17</v>
      </c>
      <c r="E33" s="215">
        <v>8</v>
      </c>
      <c r="F33" s="240">
        <v>9</v>
      </c>
      <c r="G33" s="241">
        <v>17</v>
      </c>
      <c r="H33" s="242">
        <v>8</v>
      </c>
      <c r="I33" s="254">
        <v>9</v>
      </c>
      <c r="J33" s="255">
        <v>17</v>
      </c>
      <c r="K33" s="256">
        <v>8</v>
      </c>
      <c r="L33" s="213">
        <v>9</v>
      </c>
      <c r="M33" s="214">
        <v>17</v>
      </c>
      <c r="N33" s="215">
        <v>8</v>
      </c>
      <c r="O33" s="213">
        <v>9</v>
      </c>
      <c r="P33" s="214">
        <v>17</v>
      </c>
      <c r="Q33" s="215">
        <v>8</v>
      </c>
      <c r="R33" s="213">
        <v>9</v>
      </c>
      <c r="S33" s="214">
        <v>17</v>
      </c>
      <c r="T33" s="215">
        <v>8</v>
      </c>
      <c r="U33" s="213">
        <v>9</v>
      </c>
      <c r="V33" s="214">
        <v>17</v>
      </c>
      <c r="W33" s="215">
        <v>8</v>
      </c>
      <c r="X33" s="229">
        <v>9</v>
      </c>
      <c r="Y33" s="230">
        <v>15</v>
      </c>
      <c r="Z33" s="231">
        <v>6</v>
      </c>
      <c r="AA33" s="229">
        <v>9</v>
      </c>
      <c r="AB33" s="230">
        <v>12</v>
      </c>
      <c r="AC33" s="231">
        <v>3</v>
      </c>
      <c r="AD33" s="229">
        <v>9</v>
      </c>
      <c r="AE33" s="230">
        <v>15</v>
      </c>
      <c r="AF33" s="231">
        <v>6</v>
      </c>
      <c r="AG33" s="229">
        <v>9</v>
      </c>
      <c r="AH33" s="230">
        <v>17</v>
      </c>
      <c r="AI33" s="231">
        <v>8</v>
      </c>
    </row>
    <row r="34" spans="1:35" ht="15.75" thickBot="1">
      <c r="A34" s="204">
        <v>45409</v>
      </c>
      <c r="B34" s="209" t="s">
        <v>109</v>
      </c>
      <c r="C34" s="243"/>
      <c r="D34" s="244"/>
      <c r="E34" s="245"/>
      <c r="F34" s="243"/>
      <c r="G34" s="244"/>
      <c r="H34" s="245"/>
      <c r="I34" s="243"/>
      <c r="J34" s="244"/>
      <c r="K34" s="245"/>
      <c r="L34" s="243"/>
      <c r="M34" s="244"/>
      <c r="N34" s="245"/>
      <c r="O34" s="243"/>
      <c r="P34" s="244"/>
      <c r="Q34" s="245"/>
      <c r="R34" s="243"/>
      <c r="S34" s="244"/>
      <c r="T34" s="245"/>
      <c r="U34" s="243"/>
      <c r="V34" s="244"/>
      <c r="W34" s="245"/>
      <c r="X34" s="243"/>
      <c r="Y34" s="246"/>
      <c r="Z34" s="247"/>
      <c r="AA34" s="243"/>
      <c r="AB34" s="246"/>
      <c r="AC34" s="247"/>
      <c r="AD34" s="243"/>
      <c r="AE34" s="246"/>
      <c r="AF34" s="247"/>
      <c r="AG34" s="243"/>
      <c r="AH34" s="246"/>
      <c r="AI34" s="247"/>
    </row>
    <row r="35" spans="1:35" ht="15.75" thickBot="1">
      <c r="A35" s="204">
        <v>45410</v>
      </c>
      <c r="B35" s="209" t="s">
        <v>110</v>
      </c>
      <c r="C35" s="243"/>
      <c r="D35" s="244"/>
      <c r="E35" s="245"/>
      <c r="F35" s="243"/>
      <c r="G35" s="244"/>
      <c r="H35" s="245"/>
      <c r="I35" s="243"/>
      <c r="J35" s="244"/>
      <c r="K35" s="245"/>
      <c r="L35" s="243"/>
      <c r="M35" s="244"/>
      <c r="N35" s="245"/>
      <c r="O35" s="243"/>
      <c r="P35" s="244"/>
      <c r="Q35" s="245"/>
      <c r="R35" s="243"/>
      <c r="S35" s="244"/>
      <c r="T35" s="245"/>
      <c r="U35" s="243"/>
      <c r="V35" s="244"/>
      <c r="W35" s="245"/>
      <c r="X35" s="243"/>
      <c r="Y35" s="246"/>
      <c r="Z35" s="247"/>
      <c r="AA35" s="243"/>
      <c r="AB35" s="246"/>
      <c r="AC35" s="247"/>
      <c r="AD35" s="243"/>
      <c r="AE35" s="246"/>
      <c r="AF35" s="247"/>
      <c r="AG35" s="243"/>
      <c r="AH35" s="246"/>
      <c r="AI35" s="247"/>
    </row>
    <row r="36" spans="1:35" ht="15.75" thickBot="1">
      <c r="A36" s="151">
        <v>45411</v>
      </c>
      <c r="B36" s="208" t="s">
        <v>100</v>
      </c>
      <c r="C36" s="213">
        <v>9</v>
      </c>
      <c r="D36" s="214">
        <v>17</v>
      </c>
      <c r="E36" s="215">
        <v>8</v>
      </c>
      <c r="F36" s="240">
        <v>9</v>
      </c>
      <c r="G36" s="241">
        <v>17</v>
      </c>
      <c r="H36" s="242">
        <v>8</v>
      </c>
      <c r="I36" s="254">
        <v>9</v>
      </c>
      <c r="J36" s="255">
        <v>17</v>
      </c>
      <c r="K36" s="256">
        <v>8</v>
      </c>
      <c r="L36" s="254">
        <v>9</v>
      </c>
      <c r="M36" s="255">
        <v>17</v>
      </c>
      <c r="N36" s="256">
        <v>8</v>
      </c>
      <c r="O36" s="213">
        <v>9</v>
      </c>
      <c r="P36" s="214">
        <v>17</v>
      </c>
      <c r="Q36" s="215">
        <v>8</v>
      </c>
      <c r="R36" s="220">
        <v>9</v>
      </c>
      <c r="S36" s="221">
        <v>17</v>
      </c>
      <c r="T36" s="222">
        <v>8</v>
      </c>
      <c r="U36" s="213">
        <v>9</v>
      </c>
      <c r="V36" s="214">
        <v>17</v>
      </c>
      <c r="W36" s="215">
        <v>8</v>
      </c>
      <c r="X36" s="229"/>
      <c r="Y36" s="230"/>
      <c r="Z36" s="231"/>
      <c r="AA36" s="229"/>
      <c r="AB36" s="230"/>
      <c r="AC36" s="231"/>
      <c r="AD36" s="229"/>
      <c r="AE36" s="230"/>
      <c r="AF36" s="231"/>
      <c r="AG36" s="229">
        <v>9</v>
      </c>
      <c r="AH36" s="230">
        <v>17</v>
      </c>
      <c r="AI36" s="231">
        <v>8</v>
      </c>
    </row>
    <row r="37" spans="1:35">
      <c r="A37" s="151">
        <v>45412</v>
      </c>
      <c r="B37" s="208" t="s">
        <v>105</v>
      </c>
      <c r="C37" s="213">
        <v>9</v>
      </c>
      <c r="D37" s="214">
        <v>17</v>
      </c>
      <c r="E37" s="215">
        <v>8</v>
      </c>
      <c r="F37" s="240">
        <v>9</v>
      </c>
      <c r="G37" s="241">
        <v>17</v>
      </c>
      <c r="H37" s="242">
        <v>8</v>
      </c>
      <c r="I37" s="254">
        <v>9</v>
      </c>
      <c r="J37" s="255">
        <v>17</v>
      </c>
      <c r="K37" s="256">
        <v>8</v>
      </c>
      <c r="L37" s="254">
        <v>9</v>
      </c>
      <c r="M37" s="255">
        <v>17</v>
      </c>
      <c r="N37" s="256">
        <v>8</v>
      </c>
      <c r="O37" s="213">
        <v>9</v>
      </c>
      <c r="P37" s="214">
        <v>17</v>
      </c>
      <c r="Q37" s="215">
        <v>8</v>
      </c>
      <c r="R37" s="220">
        <v>9</v>
      </c>
      <c r="S37" s="221">
        <v>17</v>
      </c>
      <c r="T37" s="222">
        <v>8</v>
      </c>
      <c r="U37" s="213">
        <v>9</v>
      </c>
      <c r="V37" s="214">
        <v>17</v>
      </c>
      <c r="W37" s="215">
        <v>8</v>
      </c>
      <c r="X37" s="229"/>
      <c r="Y37" s="230"/>
      <c r="Z37" s="231"/>
      <c r="AA37" s="229"/>
      <c r="AB37" s="230"/>
      <c r="AC37" s="231"/>
      <c r="AD37" s="229">
        <v>9</v>
      </c>
      <c r="AE37" s="230">
        <v>17</v>
      </c>
      <c r="AF37" s="231">
        <v>8</v>
      </c>
      <c r="AG37" s="229">
        <v>9</v>
      </c>
      <c r="AH37" s="230">
        <v>17</v>
      </c>
      <c r="AI37" s="231">
        <v>8</v>
      </c>
    </row>
    <row r="38" spans="1:35" ht="15.75" thickBot="1">
      <c r="C38" s="73"/>
      <c r="D38" s="74"/>
      <c r="E38" s="75">
        <f>SUM(E8:E37)</f>
        <v>176</v>
      </c>
      <c r="F38" s="76"/>
      <c r="G38" s="77"/>
      <c r="H38" s="147">
        <f>SUM(H8:H37)</f>
        <v>176</v>
      </c>
      <c r="I38" s="76"/>
      <c r="J38" s="77"/>
      <c r="K38" s="147">
        <f>SUM(K8:K37)</f>
        <v>176</v>
      </c>
      <c r="L38" s="76"/>
      <c r="M38" s="77"/>
      <c r="N38" s="147">
        <f>SUM(N8:N37)</f>
        <v>176</v>
      </c>
      <c r="O38" s="76"/>
      <c r="P38" s="77"/>
      <c r="Q38" s="147">
        <f>SUM(Q8:Q37)</f>
        <v>176</v>
      </c>
      <c r="R38" s="76"/>
      <c r="S38" s="77"/>
      <c r="T38" s="147">
        <f>SUM(T8:T37)</f>
        <v>176</v>
      </c>
      <c r="U38" s="76"/>
      <c r="V38" s="77"/>
      <c r="W38" s="147">
        <f>SUM(W8:W37)</f>
        <v>176</v>
      </c>
      <c r="X38" s="189"/>
      <c r="Y38" s="190"/>
      <c r="Z38" s="191">
        <f>SUM(Z8:Z37)</f>
        <v>42</v>
      </c>
      <c r="AA38" s="189"/>
      <c r="AB38" s="190"/>
      <c r="AC38" s="191">
        <f>SUM(AC8:AC37)</f>
        <v>91</v>
      </c>
      <c r="AD38" s="189"/>
      <c r="AE38" s="190"/>
      <c r="AF38" s="191">
        <f>SUM(AF8:AF37)</f>
        <v>101</v>
      </c>
      <c r="AG38" s="189"/>
      <c r="AH38" s="190"/>
      <c r="AI38" s="191">
        <f>SUM(AI8:AI37)</f>
        <v>127</v>
      </c>
    </row>
    <row r="42" spans="1:35">
      <c r="A42" s="79"/>
      <c r="B42" s="1" t="s">
        <v>79</v>
      </c>
      <c r="C42" s="1"/>
      <c r="D42" s="1"/>
      <c r="E42" s="1"/>
    </row>
    <row r="43" spans="1:35">
      <c r="A43" s="80"/>
      <c r="B43" s="1" t="s">
        <v>80</v>
      </c>
      <c r="C43" s="1"/>
      <c r="D43" s="1"/>
      <c r="E43" s="1"/>
    </row>
    <row r="44" spans="1:35">
      <c r="A44" s="81"/>
      <c r="B44" s="1" t="s">
        <v>81</v>
      </c>
      <c r="C44" s="1"/>
      <c r="D44" s="1"/>
      <c r="E44" s="1"/>
    </row>
    <row r="45" spans="1:35">
      <c r="A45" s="82"/>
      <c r="B45" s="1" t="s">
        <v>82</v>
      </c>
      <c r="C45" s="1"/>
      <c r="D45" s="1"/>
      <c r="E45" s="1"/>
    </row>
    <row r="48" spans="1:35">
      <c r="A48" s="389" t="s">
        <v>120</v>
      </c>
      <c r="B48" s="389"/>
      <c r="C48" s="389"/>
      <c r="D48" s="389"/>
      <c r="E48" s="389"/>
      <c r="F48" s="389"/>
      <c r="G48" s="389"/>
      <c r="H48" s="389" t="s">
        <v>114</v>
      </c>
      <c r="I48" s="389"/>
      <c r="J48" s="389"/>
      <c r="K48" s="389"/>
      <c r="L48" s="389" t="s">
        <v>115</v>
      </c>
      <c r="M48" s="389"/>
      <c r="N48" s="389"/>
      <c r="O48" s="389"/>
      <c r="P48" s="389" t="s">
        <v>116</v>
      </c>
      <c r="Q48" s="389"/>
      <c r="R48" s="389"/>
      <c r="S48" s="389"/>
      <c r="T48" s="389" t="s">
        <v>113</v>
      </c>
      <c r="U48" s="389"/>
      <c r="V48" s="389"/>
      <c r="W48" s="389"/>
    </row>
    <row r="49" spans="1:23">
      <c r="A49" s="389" t="s">
        <v>112</v>
      </c>
      <c r="B49" s="389"/>
      <c r="C49" s="389"/>
      <c r="D49" s="389"/>
      <c r="E49" s="389"/>
      <c r="F49" s="389"/>
      <c r="G49" s="389"/>
      <c r="H49" s="389">
        <v>3</v>
      </c>
      <c r="I49" s="389"/>
      <c r="J49" s="389"/>
      <c r="K49" s="389"/>
      <c r="L49" s="389">
        <v>2</v>
      </c>
      <c r="M49" s="389"/>
      <c r="N49" s="389"/>
      <c r="O49" s="389"/>
      <c r="P49" s="389">
        <v>3</v>
      </c>
      <c r="Q49" s="389"/>
      <c r="R49" s="389"/>
      <c r="S49" s="389"/>
      <c r="T49" s="389">
        <v>7</v>
      </c>
      <c r="U49" s="389"/>
      <c r="V49" s="389"/>
      <c r="W49" s="389"/>
    </row>
  </sheetData>
  <mergeCells count="70">
    <mergeCell ref="AF5:AF6"/>
    <mergeCell ref="AG3:AI3"/>
    <mergeCell ref="AG4:AI4"/>
    <mergeCell ref="AG5:AG6"/>
    <mergeCell ref="AH5:AH6"/>
    <mergeCell ref="AI5:AI6"/>
    <mergeCell ref="AE5:AE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O5:O6"/>
    <mergeCell ref="P5:P6"/>
    <mergeCell ref="Q5:Q6"/>
    <mergeCell ref="R5:R6"/>
    <mergeCell ref="S5:S6"/>
    <mergeCell ref="AA4:AC4"/>
    <mergeCell ref="AD4:AF4"/>
    <mergeCell ref="A5:B5"/>
    <mergeCell ref="C5:C6"/>
    <mergeCell ref="D5:D6"/>
    <mergeCell ref="E5:E6"/>
    <mergeCell ref="O4:Q4"/>
    <mergeCell ref="K5:K6"/>
    <mergeCell ref="L5:L6"/>
    <mergeCell ref="M5:M6"/>
    <mergeCell ref="N5:N6"/>
    <mergeCell ref="F5:F6"/>
    <mergeCell ref="G5:G6"/>
    <mergeCell ref="H5:H6"/>
    <mergeCell ref="I5:I6"/>
    <mergeCell ref="J5:J6"/>
    <mergeCell ref="X3:Z3"/>
    <mergeCell ref="AA3:AC3"/>
    <mergeCell ref="AD3:AF3"/>
    <mergeCell ref="A4:B4"/>
    <mergeCell ref="C4:E4"/>
    <mergeCell ref="F4:H4"/>
    <mergeCell ref="I4:K4"/>
    <mergeCell ref="L4:N4"/>
    <mergeCell ref="I3:K3"/>
    <mergeCell ref="L3:N3"/>
    <mergeCell ref="O3:Q3"/>
    <mergeCell ref="R3:T3"/>
    <mergeCell ref="U3:W3"/>
    <mergeCell ref="R4:T4"/>
    <mergeCell ref="U4:W4"/>
    <mergeCell ref="X4:Z4"/>
    <mergeCell ref="A1:H1"/>
    <mergeCell ref="A2:H2"/>
    <mergeCell ref="A3:B3"/>
    <mergeCell ref="C3:E3"/>
    <mergeCell ref="F3:H3"/>
    <mergeCell ref="P48:S48"/>
    <mergeCell ref="P49:S49"/>
    <mergeCell ref="T48:W48"/>
    <mergeCell ref="T49:W49"/>
    <mergeCell ref="A48:G48"/>
    <mergeCell ref="H48:K48"/>
    <mergeCell ref="L48:O48"/>
    <mergeCell ref="A49:G49"/>
    <mergeCell ref="H49:K49"/>
    <mergeCell ref="L49:O49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I61"/>
  <sheetViews>
    <sheetView topLeftCell="A4" workbookViewId="0">
      <selection activeCell="A52" sqref="A52:AA53"/>
    </sheetView>
  </sheetViews>
  <sheetFormatPr defaultRowHeight="15"/>
  <cols>
    <col min="3" max="35" width="5.42578125" customWidth="1"/>
  </cols>
  <sheetData>
    <row r="1" spans="1:35" ht="23.25">
      <c r="A1" s="376" t="s">
        <v>67</v>
      </c>
      <c r="B1" s="376"/>
      <c r="C1" s="376"/>
      <c r="D1" s="376"/>
      <c r="E1" s="376"/>
      <c r="F1" s="376"/>
      <c r="G1" s="376"/>
      <c r="H1" s="37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5">
      <c r="A2" s="377" t="s">
        <v>23</v>
      </c>
      <c r="B2" s="377"/>
      <c r="C2" s="377"/>
      <c r="D2" s="377"/>
      <c r="E2" s="377"/>
      <c r="F2" s="377"/>
      <c r="G2" s="377"/>
      <c r="H2" s="37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35" ht="15.75" thickBot="1">
      <c r="A3" s="378" t="s">
        <v>68</v>
      </c>
      <c r="B3" s="378"/>
      <c r="C3" s="375" t="s">
        <v>69</v>
      </c>
      <c r="D3" s="375"/>
      <c r="E3" s="375"/>
      <c r="F3" s="395" t="s">
        <v>98</v>
      </c>
      <c r="G3" s="395"/>
      <c r="H3" s="395"/>
      <c r="I3" s="375" t="s">
        <v>83</v>
      </c>
      <c r="J3" s="375"/>
      <c r="K3" s="375"/>
      <c r="L3" s="375" t="s">
        <v>84</v>
      </c>
      <c r="M3" s="375"/>
      <c r="N3" s="375"/>
      <c r="O3" s="375" t="s">
        <v>86</v>
      </c>
      <c r="P3" s="375"/>
      <c r="Q3" s="375"/>
      <c r="R3" s="375" t="s">
        <v>104</v>
      </c>
      <c r="S3" s="375"/>
      <c r="T3" s="375"/>
      <c r="U3" s="375" t="s">
        <v>97</v>
      </c>
      <c r="V3" s="375"/>
      <c r="W3" s="375"/>
      <c r="X3" s="390" t="s">
        <v>103</v>
      </c>
      <c r="Y3" s="390"/>
      <c r="Z3" s="390"/>
      <c r="AA3" s="390" t="s">
        <v>101</v>
      </c>
      <c r="AB3" s="390"/>
      <c r="AC3" s="390"/>
      <c r="AD3" s="390" t="s">
        <v>102</v>
      </c>
      <c r="AE3" s="390"/>
      <c r="AF3" s="390"/>
      <c r="AG3" s="390" t="s">
        <v>111</v>
      </c>
      <c r="AH3" s="390"/>
      <c r="AI3" s="390"/>
    </row>
    <row r="4" spans="1:35">
      <c r="A4" s="369" t="s">
        <v>13</v>
      </c>
      <c r="B4" s="369"/>
      <c r="C4" s="370" t="s">
        <v>27</v>
      </c>
      <c r="D4" s="370"/>
      <c r="E4" s="370"/>
      <c r="F4" s="396" t="s">
        <v>27</v>
      </c>
      <c r="G4" s="396"/>
      <c r="H4" s="396"/>
      <c r="I4" s="401" t="s">
        <v>27</v>
      </c>
      <c r="J4" s="401"/>
      <c r="K4" s="401"/>
      <c r="L4" s="370" t="s">
        <v>27</v>
      </c>
      <c r="M4" s="370"/>
      <c r="N4" s="370"/>
      <c r="O4" s="370" t="s">
        <v>27</v>
      </c>
      <c r="P4" s="370"/>
      <c r="Q4" s="370"/>
      <c r="R4" s="370" t="s">
        <v>27</v>
      </c>
      <c r="S4" s="370"/>
      <c r="T4" s="370"/>
      <c r="U4" s="370" t="s">
        <v>27</v>
      </c>
      <c r="V4" s="370"/>
      <c r="W4" s="370"/>
      <c r="X4" s="391" t="s">
        <v>27</v>
      </c>
      <c r="Y4" s="391"/>
      <c r="Z4" s="391"/>
      <c r="AA4" s="391" t="s">
        <v>27</v>
      </c>
      <c r="AB4" s="391"/>
      <c r="AC4" s="391"/>
      <c r="AD4" s="391" t="s">
        <v>27</v>
      </c>
      <c r="AE4" s="391"/>
      <c r="AF4" s="391"/>
      <c r="AG4" s="391" t="s">
        <v>27</v>
      </c>
      <c r="AH4" s="391"/>
      <c r="AI4" s="391"/>
    </row>
    <row r="5" spans="1:35">
      <c r="A5" s="371" t="s">
        <v>99</v>
      </c>
      <c r="B5" s="371"/>
      <c r="C5" s="402" t="s">
        <v>32</v>
      </c>
      <c r="D5" s="403" t="s">
        <v>33</v>
      </c>
      <c r="E5" s="404" t="s">
        <v>34</v>
      </c>
      <c r="F5" s="405" t="s">
        <v>32</v>
      </c>
      <c r="G5" s="400" t="s">
        <v>33</v>
      </c>
      <c r="H5" s="407" t="s">
        <v>34</v>
      </c>
      <c r="I5" s="402" t="s">
        <v>32</v>
      </c>
      <c r="J5" s="403" t="s">
        <v>33</v>
      </c>
      <c r="K5" s="404" t="s">
        <v>34</v>
      </c>
      <c r="L5" s="402" t="s">
        <v>32</v>
      </c>
      <c r="M5" s="403" t="s">
        <v>33</v>
      </c>
      <c r="N5" s="404" t="s">
        <v>34</v>
      </c>
      <c r="O5" s="402" t="s">
        <v>32</v>
      </c>
      <c r="P5" s="403" t="s">
        <v>33</v>
      </c>
      <c r="Q5" s="404" t="s">
        <v>34</v>
      </c>
      <c r="R5" s="402" t="s">
        <v>32</v>
      </c>
      <c r="S5" s="403" t="s">
        <v>33</v>
      </c>
      <c r="T5" s="404" t="s">
        <v>34</v>
      </c>
      <c r="U5" s="402" t="s">
        <v>32</v>
      </c>
      <c r="V5" s="403" t="s">
        <v>33</v>
      </c>
      <c r="W5" s="404" t="s">
        <v>34</v>
      </c>
      <c r="X5" s="408" t="s">
        <v>32</v>
      </c>
      <c r="Y5" s="406" t="s">
        <v>33</v>
      </c>
      <c r="Z5" s="409" t="s">
        <v>34</v>
      </c>
      <c r="AA5" s="408" t="s">
        <v>32</v>
      </c>
      <c r="AB5" s="406" t="s">
        <v>33</v>
      </c>
      <c r="AC5" s="409" t="s">
        <v>34</v>
      </c>
      <c r="AD5" s="408" t="s">
        <v>32</v>
      </c>
      <c r="AE5" s="406" t="s">
        <v>33</v>
      </c>
      <c r="AF5" s="409" t="s">
        <v>34</v>
      </c>
      <c r="AG5" s="408" t="s">
        <v>32</v>
      </c>
      <c r="AH5" s="406" t="s">
        <v>33</v>
      </c>
      <c r="AI5" s="409" t="s">
        <v>34</v>
      </c>
    </row>
    <row r="6" spans="1:35">
      <c r="A6" s="44" t="s">
        <v>76</v>
      </c>
      <c r="B6" s="45" t="s">
        <v>77</v>
      </c>
      <c r="C6" s="402"/>
      <c r="D6" s="403"/>
      <c r="E6" s="404"/>
      <c r="F6" s="405"/>
      <c r="G6" s="400"/>
      <c r="H6" s="407"/>
      <c r="I6" s="402"/>
      <c r="J6" s="403"/>
      <c r="K6" s="404"/>
      <c r="L6" s="402"/>
      <c r="M6" s="403"/>
      <c r="N6" s="404"/>
      <c r="O6" s="402"/>
      <c r="P6" s="403"/>
      <c r="Q6" s="404"/>
      <c r="R6" s="402"/>
      <c r="S6" s="403"/>
      <c r="T6" s="404"/>
      <c r="U6" s="402"/>
      <c r="V6" s="403"/>
      <c r="W6" s="404"/>
      <c r="X6" s="408"/>
      <c r="Y6" s="406"/>
      <c r="Z6" s="409"/>
      <c r="AA6" s="408"/>
      <c r="AB6" s="406"/>
      <c r="AC6" s="409"/>
      <c r="AD6" s="408"/>
      <c r="AE6" s="406"/>
      <c r="AF6" s="409"/>
      <c r="AG6" s="408"/>
      <c r="AH6" s="406"/>
      <c r="AI6" s="409"/>
    </row>
    <row r="7" spans="1:35" ht="15.75" thickBot="1">
      <c r="A7" s="46"/>
      <c r="B7" s="47"/>
      <c r="C7" s="210"/>
      <c r="D7" s="211"/>
      <c r="E7" s="212"/>
      <c r="F7" s="263"/>
      <c r="G7" s="264"/>
      <c r="H7" s="265"/>
      <c r="I7" s="210"/>
      <c r="J7" s="211"/>
      <c r="K7" s="212"/>
      <c r="L7" s="210"/>
      <c r="M7" s="211"/>
      <c r="N7" s="212"/>
      <c r="O7" s="210"/>
      <c r="P7" s="211"/>
      <c r="Q7" s="212"/>
      <c r="R7" s="210"/>
      <c r="S7" s="211"/>
      <c r="T7" s="212"/>
      <c r="U7" s="210"/>
      <c r="V7" s="211"/>
      <c r="W7" s="212"/>
      <c r="X7" s="226"/>
      <c r="Y7" s="227"/>
      <c r="Z7" s="228"/>
      <c r="AA7" s="226"/>
      <c r="AB7" s="227"/>
      <c r="AC7" s="228"/>
      <c r="AD7" s="226"/>
      <c r="AE7" s="227"/>
      <c r="AF7" s="228"/>
      <c r="AG7" s="226"/>
      <c r="AH7" s="227"/>
      <c r="AI7" s="228"/>
    </row>
    <row r="8" spans="1:35" ht="15.75" thickBot="1">
      <c r="A8" s="274">
        <v>45413</v>
      </c>
      <c r="B8" s="275" t="s">
        <v>106</v>
      </c>
      <c r="C8" s="237">
        <v>9</v>
      </c>
      <c r="D8" s="238">
        <v>17</v>
      </c>
      <c r="E8" s="239">
        <v>8</v>
      </c>
      <c r="F8" s="220">
        <v>9</v>
      </c>
      <c r="G8" s="221">
        <v>17</v>
      </c>
      <c r="H8" s="222">
        <v>8</v>
      </c>
      <c r="I8" s="237">
        <v>9</v>
      </c>
      <c r="J8" s="238">
        <v>17</v>
      </c>
      <c r="K8" s="239">
        <v>8</v>
      </c>
      <c r="L8" s="237">
        <v>9</v>
      </c>
      <c r="M8" s="238">
        <v>17</v>
      </c>
      <c r="N8" s="239">
        <v>8</v>
      </c>
      <c r="O8" s="237">
        <v>9</v>
      </c>
      <c r="P8" s="238">
        <v>17</v>
      </c>
      <c r="Q8" s="239">
        <v>8</v>
      </c>
      <c r="R8" s="237">
        <v>9</v>
      </c>
      <c r="S8" s="238">
        <v>17</v>
      </c>
      <c r="T8" s="239">
        <v>8</v>
      </c>
      <c r="U8" s="237">
        <v>9</v>
      </c>
      <c r="V8" s="238">
        <v>17</v>
      </c>
      <c r="W8" s="239">
        <v>8</v>
      </c>
      <c r="X8" s="229"/>
      <c r="Y8" s="230"/>
      <c r="Z8" s="231"/>
      <c r="AA8" s="229"/>
      <c r="AB8" s="230"/>
      <c r="AC8" s="231"/>
      <c r="AD8" s="229"/>
      <c r="AE8" s="230"/>
      <c r="AF8" s="231"/>
      <c r="AG8" s="229"/>
      <c r="AH8" s="230"/>
      <c r="AI8" s="231"/>
    </row>
    <row r="9" spans="1:35" ht="15.75" thickBot="1">
      <c r="A9" s="151">
        <v>45414</v>
      </c>
      <c r="B9" s="208" t="s">
        <v>107</v>
      </c>
      <c r="C9" s="213">
        <v>9</v>
      </c>
      <c r="D9" s="214">
        <v>17</v>
      </c>
      <c r="E9" s="215">
        <v>8</v>
      </c>
      <c r="F9" s="220">
        <v>9</v>
      </c>
      <c r="G9" s="221">
        <v>17</v>
      </c>
      <c r="H9" s="222">
        <v>8</v>
      </c>
      <c r="I9" s="254">
        <v>9</v>
      </c>
      <c r="J9" s="255">
        <v>17</v>
      </c>
      <c r="K9" s="256">
        <v>8</v>
      </c>
      <c r="L9" s="220">
        <v>9</v>
      </c>
      <c r="M9" s="221">
        <v>17</v>
      </c>
      <c r="N9" s="222">
        <v>8</v>
      </c>
      <c r="O9" s="213">
        <v>9</v>
      </c>
      <c r="P9" s="214">
        <v>17</v>
      </c>
      <c r="Q9" s="215">
        <v>8</v>
      </c>
      <c r="R9" s="220">
        <v>9</v>
      </c>
      <c r="S9" s="221">
        <v>17</v>
      </c>
      <c r="T9" s="222">
        <v>8</v>
      </c>
      <c r="U9" s="213">
        <v>9</v>
      </c>
      <c r="V9" s="214">
        <v>17</v>
      </c>
      <c r="W9" s="215">
        <v>8</v>
      </c>
      <c r="X9" s="229">
        <v>9</v>
      </c>
      <c r="Y9" s="230">
        <v>15</v>
      </c>
      <c r="Z9" s="231">
        <v>6</v>
      </c>
      <c r="AA9" s="229"/>
      <c r="AB9" s="230"/>
      <c r="AC9" s="231"/>
      <c r="AD9" s="229">
        <v>9</v>
      </c>
      <c r="AE9" s="230">
        <v>17</v>
      </c>
      <c r="AF9" s="231">
        <v>8</v>
      </c>
      <c r="AG9" s="229">
        <v>9</v>
      </c>
      <c r="AH9" s="230">
        <v>15</v>
      </c>
      <c r="AI9" s="231">
        <v>6</v>
      </c>
    </row>
    <row r="10" spans="1:35" ht="15.75" thickBot="1">
      <c r="A10" s="151">
        <v>45415</v>
      </c>
      <c r="B10" s="208" t="s">
        <v>108</v>
      </c>
      <c r="C10" s="213">
        <v>9</v>
      </c>
      <c r="D10" s="214">
        <v>17</v>
      </c>
      <c r="E10" s="215">
        <v>8</v>
      </c>
      <c r="F10" s="220">
        <v>9</v>
      </c>
      <c r="G10" s="221">
        <v>17</v>
      </c>
      <c r="H10" s="222">
        <v>8</v>
      </c>
      <c r="I10" s="254">
        <v>9</v>
      </c>
      <c r="J10" s="255">
        <v>17</v>
      </c>
      <c r="K10" s="256">
        <v>8</v>
      </c>
      <c r="L10" s="220">
        <v>9</v>
      </c>
      <c r="M10" s="221">
        <v>17</v>
      </c>
      <c r="N10" s="222">
        <v>8</v>
      </c>
      <c r="O10" s="213">
        <v>9</v>
      </c>
      <c r="P10" s="214">
        <v>17</v>
      </c>
      <c r="Q10" s="215">
        <v>8</v>
      </c>
      <c r="R10" s="254">
        <v>9</v>
      </c>
      <c r="S10" s="255">
        <v>17</v>
      </c>
      <c r="T10" s="256">
        <v>8</v>
      </c>
      <c r="U10" s="213">
        <v>9</v>
      </c>
      <c r="V10" s="214">
        <v>17</v>
      </c>
      <c r="W10" s="215">
        <v>8</v>
      </c>
      <c r="X10" s="229"/>
      <c r="Y10" s="230"/>
      <c r="Z10" s="231"/>
      <c r="AA10" s="229"/>
      <c r="AB10" s="230"/>
      <c r="AC10" s="231"/>
      <c r="AD10" s="229">
        <v>9</v>
      </c>
      <c r="AE10" s="230">
        <v>17</v>
      </c>
      <c r="AF10" s="231">
        <v>8</v>
      </c>
      <c r="AG10" s="229">
        <v>9</v>
      </c>
      <c r="AH10" s="230">
        <v>17</v>
      </c>
      <c r="AI10" s="231">
        <v>8</v>
      </c>
    </row>
    <row r="11" spans="1:35" ht="15.75" thickBot="1">
      <c r="A11" s="204">
        <v>45416</v>
      </c>
      <c r="B11" s="209" t="s">
        <v>109</v>
      </c>
      <c r="C11" s="243"/>
      <c r="D11" s="244"/>
      <c r="E11" s="245"/>
      <c r="F11" s="266"/>
      <c r="G11" s="267"/>
      <c r="H11" s="268"/>
      <c r="I11" s="243"/>
      <c r="J11" s="244"/>
      <c r="K11" s="245"/>
      <c r="L11" s="243"/>
      <c r="M11" s="244"/>
      <c r="N11" s="245"/>
      <c r="O11" s="243"/>
      <c r="P11" s="244"/>
      <c r="Q11" s="245"/>
      <c r="R11" s="243"/>
      <c r="S11" s="244"/>
      <c r="T11" s="245"/>
      <c r="U11" s="243"/>
      <c r="V11" s="244"/>
      <c r="W11" s="245"/>
      <c r="X11" s="243"/>
      <c r="Y11" s="246"/>
      <c r="Z11" s="247"/>
      <c r="AA11" s="243"/>
      <c r="AB11" s="246"/>
      <c r="AC11" s="247"/>
      <c r="AD11" s="243"/>
      <c r="AE11" s="246"/>
      <c r="AF11" s="247"/>
      <c r="AG11" s="243"/>
      <c r="AH11" s="246"/>
      <c r="AI11" s="247"/>
    </row>
    <row r="12" spans="1:35" ht="15.75" thickBot="1">
      <c r="A12" s="204">
        <v>45417</v>
      </c>
      <c r="B12" s="209" t="s">
        <v>110</v>
      </c>
      <c r="C12" s="243"/>
      <c r="D12" s="244"/>
      <c r="E12" s="245"/>
      <c r="F12" s="266"/>
      <c r="G12" s="267"/>
      <c r="H12" s="268"/>
      <c r="I12" s="243"/>
      <c r="J12" s="244"/>
      <c r="K12" s="245"/>
      <c r="L12" s="243"/>
      <c r="M12" s="244"/>
      <c r="N12" s="245"/>
      <c r="O12" s="243"/>
      <c r="P12" s="244"/>
      <c r="Q12" s="245"/>
      <c r="R12" s="243"/>
      <c r="S12" s="244"/>
      <c r="T12" s="245"/>
      <c r="U12" s="243"/>
      <c r="V12" s="244"/>
      <c r="W12" s="245"/>
      <c r="X12" s="243"/>
      <c r="Y12" s="246"/>
      <c r="Z12" s="247"/>
      <c r="AA12" s="243"/>
      <c r="AB12" s="246"/>
      <c r="AC12" s="247"/>
      <c r="AD12" s="243"/>
      <c r="AE12" s="246"/>
      <c r="AF12" s="247"/>
      <c r="AG12" s="243"/>
      <c r="AH12" s="246"/>
      <c r="AI12" s="247"/>
    </row>
    <row r="13" spans="1:35" ht="15.75" thickBot="1">
      <c r="A13" s="151">
        <v>45418</v>
      </c>
      <c r="B13" s="208" t="s">
        <v>100</v>
      </c>
      <c r="C13" s="213">
        <v>9</v>
      </c>
      <c r="D13" s="214">
        <v>17</v>
      </c>
      <c r="E13" s="215">
        <v>8</v>
      </c>
      <c r="F13" s="220">
        <v>9</v>
      </c>
      <c r="G13" s="221">
        <v>17</v>
      </c>
      <c r="H13" s="222">
        <v>8</v>
      </c>
      <c r="I13" s="213">
        <v>9</v>
      </c>
      <c r="J13" s="214">
        <v>17</v>
      </c>
      <c r="K13" s="215">
        <v>8</v>
      </c>
      <c r="L13" s="213">
        <v>9</v>
      </c>
      <c r="M13" s="214">
        <v>17</v>
      </c>
      <c r="N13" s="215">
        <v>8</v>
      </c>
      <c r="O13" s="213">
        <v>9</v>
      </c>
      <c r="P13" s="214">
        <v>17</v>
      </c>
      <c r="Q13" s="215">
        <v>8</v>
      </c>
      <c r="R13" s="213">
        <v>9</v>
      </c>
      <c r="S13" s="214">
        <v>17</v>
      </c>
      <c r="T13" s="215">
        <v>8</v>
      </c>
      <c r="U13" s="213">
        <v>9</v>
      </c>
      <c r="V13" s="214">
        <v>17</v>
      </c>
      <c r="W13" s="215">
        <v>8</v>
      </c>
      <c r="X13" s="229"/>
      <c r="Y13" s="230"/>
      <c r="Z13" s="231"/>
      <c r="AA13" s="229">
        <v>15</v>
      </c>
      <c r="AB13" s="230">
        <v>17</v>
      </c>
      <c r="AC13" s="231">
        <v>2</v>
      </c>
      <c r="AD13" s="229"/>
      <c r="AE13" s="230"/>
      <c r="AF13" s="231"/>
      <c r="AG13" s="229"/>
      <c r="AH13" s="230"/>
      <c r="AI13" s="231"/>
    </row>
    <row r="14" spans="1:35" ht="15.75" thickBot="1">
      <c r="A14" s="151">
        <v>45419</v>
      </c>
      <c r="B14" s="208" t="s">
        <v>105</v>
      </c>
      <c r="C14" s="213">
        <v>9</v>
      </c>
      <c r="D14" s="214">
        <v>17</v>
      </c>
      <c r="E14" s="215">
        <v>8</v>
      </c>
      <c r="F14" s="220">
        <v>9</v>
      </c>
      <c r="G14" s="221">
        <v>17</v>
      </c>
      <c r="H14" s="222">
        <v>8</v>
      </c>
      <c r="I14" s="213">
        <v>9</v>
      </c>
      <c r="J14" s="214">
        <v>17</v>
      </c>
      <c r="K14" s="215">
        <v>8</v>
      </c>
      <c r="L14" s="213">
        <v>9</v>
      </c>
      <c r="M14" s="214">
        <v>17</v>
      </c>
      <c r="N14" s="215">
        <v>8</v>
      </c>
      <c r="O14" s="213">
        <v>9</v>
      </c>
      <c r="P14" s="214">
        <v>17</v>
      </c>
      <c r="Q14" s="215">
        <v>8</v>
      </c>
      <c r="R14" s="213">
        <v>9</v>
      </c>
      <c r="S14" s="214">
        <v>17</v>
      </c>
      <c r="T14" s="215">
        <v>8</v>
      </c>
      <c r="U14" s="213">
        <v>9</v>
      </c>
      <c r="V14" s="214">
        <v>17</v>
      </c>
      <c r="W14" s="215">
        <v>8</v>
      </c>
      <c r="X14" s="229"/>
      <c r="Y14" s="230"/>
      <c r="Z14" s="231"/>
      <c r="AA14" s="229">
        <v>9</v>
      </c>
      <c r="AB14" s="230">
        <v>17</v>
      </c>
      <c r="AC14" s="231">
        <v>8</v>
      </c>
      <c r="AD14" s="229">
        <v>9</v>
      </c>
      <c r="AE14" s="230">
        <v>16</v>
      </c>
      <c r="AF14" s="231">
        <v>7</v>
      </c>
      <c r="AG14" s="229">
        <v>9</v>
      </c>
      <c r="AH14" s="230">
        <v>17</v>
      </c>
      <c r="AI14" s="231">
        <v>8</v>
      </c>
    </row>
    <row r="15" spans="1:35" ht="15.75" thickBot="1">
      <c r="A15" s="151">
        <v>45420</v>
      </c>
      <c r="B15" s="208" t="s">
        <v>106</v>
      </c>
      <c r="C15" s="254">
        <v>9</v>
      </c>
      <c r="D15" s="255">
        <v>17</v>
      </c>
      <c r="E15" s="256">
        <v>8</v>
      </c>
      <c r="F15" s="220">
        <v>9</v>
      </c>
      <c r="G15" s="221">
        <v>17</v>
      </c>
      <c r="H15" s="222">
        <v>8</v>
      </c>
      <c r="I15" s="213">
        <v>9</v>
      </c>
      <c r="J15" s="214">
        <v>17</v>
      </c>
      <c r="K15" s="215">
        <v>8</v>
      </c>
      <c r="L15" s="213">
        <v>9</v>
      </c>
      <c r="M15" s="214">
        <v>17</v>
      </c>
      <c r="N15" s="215">
        <v>8</v>
      </c>
      <c r="O15" s="213">
        <v>9</v>
      </c>
      <c r="P15" s="214">
        <v>17</v>
      </c>
      <c r="Q15" s="215">
        <v>8</v>
      </c>
      <c r="R15" s="213">
        <v>9</v>
      </c>
      <c r="S15" s="214">
        <v>17</v>
      </c>
      <c r="T15" s="215">
        <v>8</v>
      </c>
      <c r="U15" s="213">
        <v>9</v>
      </c>
      <c r="V15" s="214">
        <v>17</v>
      </c>
      <c r="W15" s="215">
        <v>8</v>
      </c>
      <c r="X15" s="229"/>
      <c r="Y15" s="230"/>
      <c r="Z15" s="231"/>
      <c r="AA15" s="229">
        <v>9</v>
      </c>
      <c r="AB15" s="230">
        <v>17</v>
      </c>
      <c r="AC15" s="231">
        <v>8</v>
      </c>
      <c r="AD15" s="229">
        <v>9</v>
      </c>
      <c r="AE15" s="230">
        <v>16</v>
      </c>
      <c r="AF15" s="231">
        <v>7</v>
      </c>
      <c r="AG15" s="229">
        <v>9</v>
      </c>
      <c r="AH15" s="230">
        <v>17</v>
      </c>
      <c r="AI15" s="231">
        <v>8</v>
      </c>
    </row>
    <row r="16" spans="1:35" ht="15.75" thickBot="1">
      <c r="A16" s="151">
        <v>45421</v>
      </c>
      <c r="B16" s="208" t="s">
        <v>107</v>
      </c>
      <c r="C16" s="213">
        <v>9</v>
      </c>
      <c r="D16" s="214">
        <v>17</v>
      </c>
      <c r="E16" s="215">
        <v>8</v>
      </c>
      <c r="F16" s="220">
        <v>9</v>
      </c>
      <c r="G16" s="221">
        <v>17</v>
      </c>
      <c r="H16" s="222">
        <v>8</v>
      </c>
      <c r="I16" s="213">
        <v>9</v>
      </c>
      <c r="J16" s="214">
        <v>17</v>
      </c>
      <c r="K16" s="215">
        <v>8</v>
      </c>
      <c r="L16" s="213">
        <v>9</v>
      </c>
      <c r="M16" s="214">
        <v>17</v>
      </c>
      <c r="N16" s="215">
        <v>8</v>
      </c>
      <c r="O16" s="213">
        <v>9</v>
      </c>
      <c r="P16" s="214">
        <v>17</v>
      </c>
      <c r="Q16" s="215">
        <v>8</v>
      </c>
      <c r="R16" s="213">
        <v>9</v>
      </c>
      <c r="S16" s="214">
        <v>17</v>
      </c>
      <c r="T16" s="215">
        <v>8</v>
      </c>
      <c r="U16" s="213">
        <v>9</v>
      </c>
      <c r="V16" s="214">
        <v>17</v>
      </c>
      <c r="W16" s="215">
        <v>8</v>
      </c>
      <c r="X16" s="229">
        <v>9</v>
      </c>
      <c r="Y16" s="230">
        <v>15</v>
      </c>
      <c r="Z16" s="231">
        <v>6</v>
      </c>
      <c r="AA16" s="229">
        <v>9</v>
      </c>
      <c r="AB16" s="230">
        <v>17</v>
      </c>
      <c r="AC16" s="231">
        <v>8</v>
      </c>
      <c r="AD16" s="229">
        <v>9</v>
      </c>
      <c r="AE16" s="230">
        <v>15</v>
      </c>
      <c r="AF16" s="231">
        <v>6</v>
      </c>
      <c r="AG16" s="229">
        <v>9</v>
      </c>
      <c r="AH16" s="230">
        <v>17</v>
      </c>
      <c r="AI16" s="231">
        <v>8</v>
      </c>
    </row>
    <row r="17" spans="1:35" ht="15.75" thickBot="1">
      <c r="A17" s="151">
        <v>45422</v>
      </c>
      <c r="B17" s="208" t="s">
        <v>108</v>
      </c>
      <c r="C17" s="213">
        <v>9</v>
      </c>
      <c r="D17" s="214">
        <v>17</v>
      </c>
      <c r="E17" s="215">
        <v>8</v>
      </c>
      <c r="F17" s="220">
        <v>9</v>
      </c>
      <c r="G17" s="221">
        <v>17</v>
      </c>
      <c r="H17" s="222">
        <v>8</v>
      </c>
      <c r="I17" s="213">
        <v>9</v>
      </c>
      <c r="J17" s="214">
        <v>17</v>
      </c>
      <c r="K17" s="215">
        <v>8</v>
      </c>
      <c r="L17" s="213">
        <v>9</v>
      </c>
      <c r="M17" s="214">
        <v>17</v>
      </c>
      <c r="N17" s="215">
        <v>8</v>
      </c>
      <c r="O17" s="213">
        <v>9</v>
      </c>
      <c r="P17" s="214">
        <v>17</v>
      </c>
      <c r="Q17" s="215">
        <v>8</v>
      </c>
      <c r="R17" s="213">
        <v>9</v>
      </c>
      <c r="S17" s="214">
        <v>17</v>
      </c>
      <c r="T17" s="215">
        <v>8</v>
      </c>
      <c r="U17" s="213">
        <v>9</v>
      </c>
      <c r="V17" s="214">
        <v>17</v>
      </c>
      <c r="W17" s="215">
        <v>8</v>
      </c>
      <c r="X17" s="229">
        <v>9</v>
      </c>
      <c r="Y17" s="230">
        <v>15</v>
      </c>
      <c r="Z17" s="231">
        <v>6</v>
      </c>
      <c r="AA17" s="229"/>
      <c r="AB17" s="230"/>
      <c r="AC17" s="231"/>
      <c r="AD17" s="229">
        <v>9</v>
      </c>
      <c r="AE17" s="230">
        <v>14</v>
      </c>
      <c r="AF17" s="231">
        <v>5</v>
      </c>
      <c r="AG17" s="229">
        <v>9</v>
      </c>
      <c r="AH17" s="230">
        <v>17</v>
      </c>
      <c r="AI17" s="231">
        <v>8</v>
      </c>
    </row>
    <row r="18" spans="1:35" ht="15.75" thickBot="1">
      <c r="A18" s="204">
        <v>45423</v>
      </c>
      <c r="B18" s="209" t="s">
        <v>109</v>
      </c>
      <c r="C18" s="243"/>
      <c r="D18" s="244"/>
      <c r="E18" s="245"/>
      <c r="F18" s="266"/>
      <c r="G18" s="267"/>
      <c r="H18" s="268"/>
      <c r="I18" s="243"/>
      <c r="J18" s="244"/>
      <c r="K18" s="245"/>
      <c r="L18" s="243"/>
      <c r="M18" s="244"/>
      <c r="N18" s="245"/>
      <c r="O18" s="243"/>
      <c r="P18" s="244"/>
      <c r="Q18" s="245"/>
      <c r="R18" s="243"/>
      <c r="S18" s="244"/>
      <c r="T18" s="245"/>
      <c r="U18" s="243"/>
      <c r="V18" s="244"/>
      <c r="W18" s="245"/>
      <c r="X18" s="243"/>
      <c r="Y18" s="246"/>
      <c r="Z18" s="247"/>
      <c r="AA18" s="243"/>
      <c r="AB18" s="246"/>
      <c r="AC18" s="247"/>
      <c r="AD18" s="243"/>
      <c r="AE18" s="246"/>
      <c r="AF18" s="247"/>
      <c r="AG18" s="243"/>
      <c r="AH18" s="246"/>
      <c r="AI18" s="247"/>
    </row>
    <row r="19" spans="1:35" ht="15.75" thickBot="1">
      <c r="A19" s="204">
        <v>45424</v>
      </c>
      <c r="B19" s="209" t="s">
        <v>110</v>
      </c>
      <c r="C19" s="243"/>
      <c r="D19" s="244"/>
      <c r="E19" s="245"/>
      <c r="F19" s="266"/>
      <c r="G19" s="267"/>
      <c r="H19" s="268"/>
      <c r="I19" s="243"/>
      <c r="J19" s="244"/>
      <c r="K19" s="245"/>
      <c r="L19" s="243"/>
      <c r="M19" s="244"/>
      <c r="N19" s="245"/>
      <c r="O19" s="243"/>
      <c r="P19" s="244"/>
      <c r="Q19" s="245"/>
      <c r="R19" s="243"/>
      <c r="S19" s="244"/>
      <c r="T19" s="245"/>
      <c r="U19" s="243"/>
      <c r="V19" s="244"/>
      <c r="W19" s="245"/>
      <c r="X19" s="243"/>
      <c r="Y19" s="246"/>
      <c r="Z19" s="247"/>
      <c r="AA19" s="243"/>
      <c r="AB19" s="246"/>
      <c r="AC19" s="247"/>
      <c r="AD19" s="243"/>
      <c r="AE19" s="246"/>
      <c r="AF19" s="247"/>
      <c r="AG19" s="243"/>
      <c r="AH19" s="246"/>
      <c r="AI19" s="247"/>
    </row>
    <row r="20" spans="1:35" ht="15.75" thickBot="1">
      <c r="A20" s="151">
        <v>45425</v>
      </c>
      <c r="B20" s="208" t="s">
        <v>100</v>
      </c>
      <c r="C20" s="213">
        <v>9</v>
      </c>
      <c r="D20" s="214">
        <v>17</v>
      </c>
      <c r="E20" s="215">
        <v>8</v>
      </c>
      <c r="F20" s="220">
        <v>9</v>
      </c>
      <c r="G20" s="221">
        <v>17</v>
      </c>
      <c r="H20" s="222">
        <v>8</v>
      </c>
      <c r="I20" s="213">
        <v>9</v>
      </c>
      <c r="J20" s="214">
        <v>17</v>
      </c>
      <c r="K20" s="215">
        <v>8</v>
      </c>
      <c r="L20" s="213">
        <v>9</v>
      </c>
      <c r="M20" s="214">
        <v>17</v>
      </c>
      <c r="N20" s="215">
        <v>8</v>
      </c>
      <c r="O20" s="254">
        <v>9</v>
      </c>
      <c r="P20" s="255">
        <v>17</v>
      </c>
      <c r="Q20" s="256">
        <v>8</v>
      </c>
      <c r="R20" s="213">
        <v>9</v>
      </c>
      <c r="S20" s="214">
        <v>17</v>
      </c>
      <c r="T20" s="215">
        <v>8</v>
      </c>
      <c r="U20" s="213">
        <v>9</v>
      </c>
      <c r="V20" s="214">
        <v>17</v>
      </c>
      <c r="W20" s="215">
        <v>8</v>
      </c>
      <c r="X20" s="229"/>
      <c r="Y20" s="230"/>
      <c r="Z20" s="231"/>
      <c r="AA20" s="229">
        <v>15</v>
      </c>
      <c r="AB20" s="230">
        <v>17</v>
      </c>
      <c r="AC20" s="231">
        <v>2</v>
      </c>
      <c r="AD20" s="229"/>
      <c r="AE20" s="230"/>
      <c r="AF20" s="231"/>
      <c r="AG20" s="229"/>
      <c r="AH20" s="230"/>
      <c r="AI20" s="231"/>
    </row>
    <row r="21" spans="1:35" ht="15.75" thickBot="1">
      <c r="A21" s="151">
        <v>45426</v>
      </c>
      <c r="B21" s="208" t="s">
        <v>105</v>
      </c>
      <c r="C21" s="213">
        <v>9</v>
      </c>
      <c r="D21" s="214">
        <v>17</v>
      </c>
      <c r="E21" s="215">
        <v>8</v>
      </c>
      <c r="F21" s="220">
        <v>9</v>
      </c>
      <c r="G21" s="221">
        <v>17</v>
      </c>
      <c r="H21" s="222">
        <v>8</v>
      </c>
      <c r="I21" s="213">
        <v>9</v>
      </c>
      <c r="J21" s="214">
        <v>17</v>
      </c>
      <c r="K21" s="215">
        <v>8</v>
      </c>
      <c r="L21" s="213">
        <v>9</v>
      </c>
      <c r="M21" s="214">
        <v>17</v>
      </c>
      <c r="N21" s="215">
        <v>8</v>
      </c>
      <c r="O21" s="254">
        <v>9</v>
      </c>
      <c r="P21" s="255">
        <v>17</v>
      </c>
      <c r="Q21" s="256">
        <v>8</v>
      </c>
      <c r="R21" s="213">
        <v>9</v>
      </c>
      <c r="S21" s="214">
        <v>17</v>
      </c>
      <c r="T21" s="215">
        <v>8</v>
      </c>
      <c r="U21" s="213">
        <v>9</v>
      </c>
      <c r="V21" s="214">
        <v>17</v>
      </c>
      <c r="W21" s="215">
        <v>8</v>
      </c>
      <c r="X21" s="229">
        <v>9</v>
      </c>
      <c r="Y21" s="230">
        <v>15</v>
      </c>
      <c r="Z21" s="231">
        <v>6</v>
      </c>
      <c r="AA21" s="229">
        <v>9</v>
      </c>
      <c r="AB21" s="230">
        <v>17</v>
      </c>
      <c r="AC21" s="231">
        <v>8</v>
      </c>
      <c r="AD21" s="229">
        <v>9</v>
      </c>
      <c r="AE21" s="230">
        <v>14</v>
      </c>
      <c r="AF21" s="231">
        <v>5</v>
      </c>
      <c r="AG21" s="229">
        <v>9</v>
      </c>
      <c r="AH21" s="230">
        <v>17</v>
      </c>
      <c r="AI21" s="231">
        <v>8</v>
      </c>
    </row>
    <row r="22" spans="1:35" ht="15.75" thickBot="1">
      <c r="A22" s="151">
        <v>45427</v>
      </c>
      <c r="B22" s="208" t="s">
        <v>106</v>
      </c>
      <c r="C22" s="213">
        <v>9</v>
      </c>
      <c r="D22" s="214">
        <v>17</v>
      </c>
      <c r="E22" s="215">
        <v>8</v>
      </c>
      <c r="F22" s="220">
        <v>9</v>
      </c>
      <c r="G22" s="221">
        <v>17</v>
      </c>
      <c r="H22" s="222">
        <v>8</v>
      </c>
      <c r="I22" s="213">
        <v>9</v>
      </c>
      <c r="J22" s="214">
        <v>17</v>
      </c>
      <c r="K22" s="215">
        <v>8</v>
      </c>
      <c r="L22" s="213">
        <v>9</v>
      </c>
      <c r="M22" s="214">
        <v>17</v>
      </c>
      <c r="N22" s="215">
        <v>8</v>
      </c>
      <c r="O22" s="254">
        <v>9</v>
      </c>
      <c r="P22" s="255">
        <v>17</v>
      </c>
      <c r="Q22" s="256">
        <v>8</v>
      </c>
      <c r="R22" s="213">
        <v>9</v>
      </c>
      <c r="S22" s="214">
        <v>17</v>
      </c>
      <c r="T22" s="215">
        <v>8</v>
      </c>
      <c r="U22" s="213">
        <v>9</v>
      </c>
      <c r="V22" s="214">
        <v>17</v>
      </c>
      <c r="W22" s="215">
        <v>8</v>
      </c>
      <c r="X22" s="229"/>
      <c r="Y22" s="230"/>
      <c r="Z22" s="231"/>
      <c r="AA22" s="229">
        <v>9</v>
      </c>
      <c r="AB22" s="230">
        <v>17</v>
      </c>
      <c r="AC22" s="231">
        <v>8</v>
      </c>
      <c r="AD22" s="229">
        <v>9</v>
      </c>
      <c r="AE22" s="230">
        <v>17</v>
      </c>
      <c r="AF22" s="231">
        <v>8</v>
      </c>
      <c r="AG22" s="229">
        <v>9</v>
      </c>
      <c r="AH22" s="230">
        <v>17</v>
      </c>
      <c r="AI22" s="231">
        <v>8</v>
      </c>
    </row>
    <row r="23" spans="1:35" ht="15.75" thickBot="1">
      <c r="A23" s="151">
        <v>45428</v>
      </c>
      <c r="B23" s="208" t="s">
        <v>107</v>
      </c>
      <c r="C23" s="213">
        <v>9</v>
      </c>
      <c r="D23" s="214">
        <v>17</v>
      </c>
      <c r="E23" s="215">
        <v>8</v>
      </c>
      <c r="F23" s="220">
        <v>9</v>
      </c>
      <c r="G23" s="221">
        <v>17</v>
      </c>
      <c r="H23" s="222">
        <v>8</v>
      </c>
      <c r="I23" s="213">
        <v>9</v>
      </c>
      <c r="J23" s="214">
        <v>17</v>
      </c>
      <c r="K23" s="215">
        <v>8</v>
      </c>
      <c r="L23" s="213">
        <v>9</v>
      </c>
      <c r="M23" s="214">
        <v>17</v>
      </c>
      <c r="N23" s="215">
        <v>8</v>
      </c>
      <c r="O23" s="254">
        <v>9</v>
      </c>
      <c r="P23" s="255">
        <v>17</v>
      </c>
      <c r="Q23" s="256">
        <v>8</v>
      </c>
      <c r="R23" s="254">
        <v>9</v>
      </c>
      <c r="S23" s="255">
        <v>17</v>
      </c>
      <c r="T23" s="256">
        <v>8</v>
      </c>
      <c r="U23" s="213">
        <v>9</v>
      </c>
      <c r="V23" s="214">
        <v>17</v>
      </c>
      <c r="W23" s="215">
        <v>8</v>
      </c>
      <c r="X23" s="229">
        <v>9</v>
      </c>
      <c r="Y23" s="230">
        <v>13</v>
      </c>
      <c r="Z23" s="231">
        <v>4</v>
      </c>
      <c r="AA23" s="229">
        <v>9</v>
      </c>
      <c r="AB23" s="230">
        <v>13</v>
      </c>
      <c r="AC23" s="231">
        <v>4</v>
      </c>
      <c r="AD23" s="229">
        <v>9</v>
      </c>
      <c r="AE23" s="230">
        <v>13</v>
      </c>
      <c r="AF23" s="231">
        <v>4</v>
      </c>
      <c r="AG23" s="229">
        <v>9</v>
      </c>
      <c r="AH23" s="230">
        <v>13</v>
      </c>
      <c r="AI23" s="231">
        <v>4</v>
      </c>
    </row>
    <row r="24" spans="1:35" ht="15.75" thickBot="1">
      <c r="A24" s="151">
        <v>45429</v>
      </c>
      <c r="B24" s="208" t="s">
        <v>108</v>
      </c>
      <c r="C24" s="213">
        <v>9</v>
      </c>
      <c r="D24" s="214">
        <v>17</v>
      </c>
      <c r="E24" s="215">
        <v>8</v>
      </c>
      <c r="F24" s="220">
        <v>9</v>
      </c>
      <c r="G24" s="221">
        <v>17</v>
      </c>
      <c r="H24" s="222">
        <v>8</v>
      </c>
      <c r="I24" s="213">
        <v>9</v>
      </c>
      <c r="J24" s="214">
        <v>17</v>
      </c>
      <c r="K24" s="215">
        <v>8</v>
      </c>
      <c r="L24" s="213">
        <v>9</v>
      </c>
      <c r="M24" s="214">
        <v>17</v>
      </c>
      <c r="N24" s="215">
        <v>8</v>
      </c>
      <c r="O24" s="254">
        <v>9</v>
      </c>
      <c r="P24" s="255">
        <v>17</v>
      </c>
      <c r="Q24" s="256">
        <v>8</v>
      </c>
      <c r="R24" s="271">
        <v>9</v>
      </c>
      <c r="S24" s="272">
        <v>17</v>
      </c>
      <c r="T24" s="273">
        <v>8</v>
      </c>
      <c r="U24" s="213">
        <v>9</v>
      </c>
      <c r="V24" s="214">
        <v>17</v>
      </c>
      <c r="W24" s="215">
        <v>8</v>
      </c>
      <c r="X24" s="229">
        <v>9</v>
      </c>
      <c r="Y24" s="230">
        <v>12</v>
      </c>
      <c r="Z24" s="231">
        <v>3</v>
      </c>
      <c r="AA24" s="229">
        <v>9</v>
      </c>
      <c r="AB24" s="230">
        <v>12</v>
      </c>
      <c r="AC24" s="231">
        <v>3</v>
      </c>
      <c r="AD24" s="229">
        <v>9</v>
      </c>
      <c r="AE24" s="230">
        <v>12</v>
      </c>
      <c r="AF24" s="231">
        <v>3</v>
      </c>
      <c r="AG24" s="229">
        <v>9</v>
      </c>
      <c r="AH24" s="230">
        <v>12</v>
      </c>
      <c r="AI24" s="231">
        <v>3</v>
      </c>
    </row>
    <row r="25" spans="1:35" ht="15.75" thickBot="1">
      <c r="A25" s="204">
        <v>45430</v>
      </c>
      <c r="B25" s="209" t="s">
        <v>109</v>
      </c>
      <c r="C25" s="243"/>
      <c r="D25" s="244"/>
      <c r="E25" s="245"/>
      <c r="F25" s="266"/>
      <c r="G25" s="267"/>
      <c r="H25" s="268"/>
      <c r="I25" s="243"/>
      <c r="J25" s="244"/>
      <c r="K25" s="245"/>
      <c r="L25" s="243"/>
      <c r="M25" s="244"/>
      <c r="N25" s="245"/>
      <c r="O25" s="243"/>
      <c r="P25" s="244"/>
      <c r="Q25" s="245"/>
      <c r="R25" s="243"/>
      <c r="S25" s="244"/>
      <c r="T25" s="245"/>
      <c r="U25" s="243"/>
      <c r="V25" s="244"/>
      <c r="W25" s="245"/>
      <c r="X25" s="243"/>
      <c r="Y25" s="246"/>
      <c r="Z25" s="247"/>
      <c r="AA25" s="243"/>
      <c r="AB25" s="246"/>
      <c r="AC25" s="247"/>
      <c r="AD25" s="243"/>
      <c r="AE25" s="246"/>
      <c r="AF25" s="247"/>
      <c r="AG25" s="243"/>
      <c r="AH25" s="246"/>
      <c r="AI25" s="247"/>
    </row>
    <row r="26" spans="1:35" ht="15.75" thickBot="1">
      <c r="A26" s="204">
        <v>45431</v>
      </c>
      <c r="B26" s="209" t="s">
        <v>110</v>
      </c>
      <c r="C26" s="243"/>
      <c r="D26" s="244"/>
      <c r="E26" s="245"/>
      <c r="F26" s="266"/>
      <c r="G26" s="267"/>
      <c r="H26" s="268"/>
      <c r="I26" s="243"/>
      <c r="J26" s="244"/>
      <c r="K26" s="245"/>
      <c r="L26" s="243"/>
      <c r="M26" s="244"/>
      <c r="N26" s="245"/>
      <c r="O26" s="243"/>
      <c r="P26" s="244"/>
      <c r="Q26" s="245"/>
      <c r="R26" s="243"/>
      <c r="S26" s="244"/>
      <c r="T26" s="245"/>
      <c r="U26" s="243"/>
      <c r="V26" s="244"/>
      <c r="W26" s="245"/>
      <c r="X26" s="243"/>
      <c r="Y26" s="246"/>
      <c r="Z26" s="247"/>
      <c r="AA26" s="243"/>
      <c r="AB26" s="246"/>
      <c r="AC26" s="247"/>
      <c r="AD26" s="243"/>
      <c r="AE26" s="246"/>
      <c r="AF26" s="247"/>
      <c r="AG26" s="243"/>
      <c r="AH26" s="246"/>
      <c r="AI26" s="247"/>
    </row>
    <row r="27" spans="1:35" ht="15.75" thickBot="1">
      <c r="A27" s="151">
        <v>45432</v>
      </c>
      <c r="B27" s="208" t="s">
        <v>100</v>
      </c>
      <c r="C27" s="213">
        <v>9</v>
      </c>
      <c r="D27" s="214">
        <v>17</v>
      </c>
      <c r="E27" s="215">
        <v>8</v>
      </c>
      <c r="F27" s="220">
        <v>9</v>
      </c>
      <c r="G27" s="221">
        <v>17</v>
      </c>
      <c r="H27" s="222">
        <v>8</v>
      </c>
      <c r="I27" s="213">
        <v>9</v>
      </c>
      <c r="J27" s="214">
        <v>17</v>
      </c>
      <c r="K27" s="215">
        <v>8</v>
      </c>
      <c r="L27" s="213">
        <v>9</v>
      </c>
      <c r="M27" s="214">
        <v>17</v>
      </c>
      <c r="N27" s="215">
        <v>8</v>
      </c>
      <c r="O27" s="213">
        <v>9</v>
      </c>
      <c r="P27" s="214">
        <v>17</v>
      </c>
      <c r="Q27" s="215">
        <v>8</v>
      </c>
      <c r="R27" s="254">
        <v>9</v>
      </c>
      <c r="S27" s="269">
        <v>17</v>
      </c>
      <c r="T27" s="270">
        <v>8</v>
      </c>
      <c r="U27" s="213">
        <v>9</v>
      </c>
      <c r="V27" s="214">
        <v>17</v>
      </c>
      <c r="W27" s="215">
        <v>8</v>
      </c>
      <c r="X27" s="229">
        <v>9</v>
      </c>
      <c r="Y27" s="230">
        <v>15</v>
      </c>
      <c r="Z27" s="231">
        <v>6</v>
      </c>
      <c r="AA27" s="229">
        <v>15</v>
      </c>
      <c r="AB27" s="230">
        <v>17</v>
      </c>
      <c r="AC27" s="231">
        <v>2</v>
      </c>
      <c r="AD27" s="229">
        <v>9</v>
      </c>
      <c r="AE27" s="230">
        <v>14</v>
      </c>
      <c r="AF27" s="231">
        <v>5</v>
      </c>
      <c r="AG27" s="229">
        <v>9</v>
      </c>
      <c r="AH27" s="230">
        <v>16</v>
      </c>
      <c r="AI27" s="231">
        <v>7</v>
      </c>
    </row>
    <row r="28" spans="1:35" ht="15.75" thickBot="1">
      <c r="A28" s="151">
        <v>45433</v>
      </c>
      <c r="B28" s="208" t="s">
        <v>105</v>
      </c>
      <c r="C28" s="213">
        <v>9</v>
      </c>
      <c r="D28" s="214">
        <v>17</v>
      </c>
      <c r="E28" s="215">
        <v>8</v>
      </c>
      <c r="F28" s="220">
        <v>9</v>
      </c>
      <c r="G28" s="221">
        <v>17</v>
      </c>
      <c r="H28" s="222">
        <v>8</v>
      </c>
      <c r="I28" s="213">
        <v>9</v>
      </c>
      <c r="J28" s="214">
        <v>17</v>
      </c>
      <c r="K28" s="215">
        <v>8</v>
      </c>
      <c r="L28" s="213">
        <v>9</v>
      </c>
      <c r="M28" s="214">
        <v>17</v>
      </c>
      <c r="N28" s="215">
        <v>8</v>
      </c>
      <c r="O28" s="213">
        <v>9</v>
      </c>
      <c r="P28" s="214">
        <v>17</v>
      </c>
      <c r="Q28" s="215">
        <v>8</v>
      </c>
      <c r="R28" s="213"/>
      <c r="S28" s="214"/>
      <c r="T28" s="215"/>
      <c r="U28" s="213">
        <v>9</v>
      </c>
      <c r="V28" s="214">
        <v>17</v>
      </c>
      <c r="W28" s="215">
        <v>8</v>
      </c>
      <c r="X28" s="229">
        <v>10</v>
      </c>
      <c r="Y28" s="230">
        <v>15</v>
      </c>
      <c r="Z28" s="231">
        <v>5</v>
      </c>
      <c r="AA28" s="229">
        <v>9</v>
      </c>
      <c r="AB28" s="230">
        <v>17</v>
      </c>
      <c r="AC28" s="231">
        <v>8</v>
      </c>
      <c r="AD28" s="229">
        <v>9</v>
      </c>
      <c r="AE28" s="230">
        <v>17</v>
      </c>
      <c r="AF28" s="231">
        <v>8</v>
      </c>
      <c r="AG28" s="229">
        <v>9</v>
      </c>
      <c r="AH28" s="230">
        <v>17</v>
      </c>
      <c r="AI28" s="231">
        <v>8</v>
      </c>
    </row>
    <row r="29" spans="1:35" ht="15.75" thickBot="1">
      <c r="A29" s="151">
        <v>45434</v>
      </c>
      <c r="B29" s="208" t="s">
        <v>106</v>
      </c>
      <c r="C29" s="213">
        <v>9</v>
      </c>
      <c r="D29" s="214">
        <v>17</v>
      </c>
      <c r="E29" s="215">
        <v>8</v>
      </c>
      <c r="F29" s="220">
        <v>9</v>
      </c>
      <c r="G29" s="221">
        <v>17</v>
      </c>
      <c r="H29" s="222">
        <v>8</v>
      </c>
      <c r="I29" s="213">
        <v>9</v>
      </c>
      <c r="J29" s="214">
        <v>17</v>
      </c>
      <c r="K29" s="215">
        <v>8</v>
      </c>
      <c r="L29" s="213">
        <v>9</v>
      </c>
      <c r="M29" s="214">
        <v>17</v>
      </c>
      <c r="N29" s="215">
        <v>8</v>
      </c>
      <c r="O29" s="213">
        <v>9</v>
      </c>
      <c r="P29" s="214">
        <v>17</v>
      </c>
      <c r="Q29" s="215">
        <v>8</v>
      </c>
      <c r="R29" s="213"/>
      <c r="S29" s="214"/>
      <c r="T29" s="215"/>
      <c r="U29" s="213">
        <v>9</v>
      </c>
      <c r="V29" s="214">
        <v>17</v>
      </c>
      <c r="W29" s="215">
        <v>8</v>
      </c>
      <c r="X29" s="229"/>
      <c r="Y29" s="230"/>
      <c r="Z29" s="231"/>
      <c r="AA29" s="229">
        <v>9</v>
      </c>
      <c r="AB29" s="230">
        <v>17</v>
      </c>
      <c r="AC29" s="231">
        <v>8</v>
      </c>
      <c r="AD29" s="229"/>
      <c r="AE29" s="230"/>
      <c r="AF29" s="231"/>
      <c r="AG29" s="229">
        <v>9</v>
      </c>
      <c r="AH29" s="230">
        <v>17</v>
      </c>
      <c r="AI29" s="231">
        <v>8</v>
      </c>
    </row>
    <row r="30" spans="1:35" ht="15.75" thickBot="1">
      <c r="A30" s="151">
        <v>45435</v>
      </c>
      <c r="B30" s="208" t="s">
        <v>107</v>
      </c>
      <c r="C30" s="213">
        <v>9</v>
      </c>
      <c r="D30" s="214">
        <v>17</v>
      </c>
      <c r="E30" s="215">
        <v>8</v>
      </c>
      <c r="F30" s="220">
        <v>9</v>
      </c>
      <c r="G30" s="221">
        <v>17</v>
      </c>
      <c r="H30" s="222">
        <v>8</v>
      </c>
      <c r="I30" s="213">
        <v>9</v>
      </c>
      <c r="J30" s="214">
        <v>17</v>
      </c>
      <c r="K30" s="215">
        <v>8</v>
      </c>
      <c r="L30" s="213">
        <v>9</v>
      </c>
      <c r="M30" s="214">
        <v>17</v>
      </c>
      <c r="N30" s="215">
        <v>8</v>
      </c>
      <c r="O30" s="213">
        <v>9</v>
      </c>
      <c r="P30" s="214">
        <v>17</v>
      </c>
      <c r="Q30" s="215">
        <v>8</v>
      </c>
      <c r="R30" s="213"/>
      <c r="S30" s="214"/>
      <c r="T30" s="215"/>
      <c r="U30" s="213">
        <v>9</v>
      </c>
      <c r="V30" s="214">
        <v>17</v>
      </c>
      <c r="W30" s="215">
        <v>8</v>
      </c>
      <c r="X30" s="229">
        <v>10</v>
      </c>
      <c r="Y30" s="230">
        <v>15</v>
      </c>
      <c r="Z30" s="231">
        <v>5</v>
      </c>
      <c r="AA30" s="276">
        <v>9</v>
      </c>
      <c r="AB30" s="277">
        <v>17</v>
      </c>
      <c r="AC30" s="278">
        <v>8</v>
      </c>
      <c r="AD30" s="229"/>
      <c r="AE30" s="230"/>
      <c r="AF30" s="231"/>
      <c r="AG30" s="229">
        <v>9</v>
      </c>
      <c r="AH30" s="230">
        <v>15</v>
      </c>
      <c r="AI30" s="231">
        <v>6</v>
      </c>
    </row>
    <row r="31" spans="1:35" ht="15.75" thickBot="1">
      <c r="A31" s="151">
        <v>45436</v>
      </c>
      <c r="B31" s="208" t="s">
        <v>108</v>
      </c>
      <c r="C31" s="213">
        <v>9</v>
      </c>
      <c r="D31" s="214">
        <v>17</v>
      </c>
      <c r="E31" s="215">
        <v>8</v>
      </c>
      <c r="F31" s="220">
        <v>9</v>
      </c>
      <c r="G31" s="221">
        <v>17</v>
      </c>
      <c r="H31" s="222">
        <v>8</v>
      </c>
      <c r="I31" s="213">
        <v>9</v>
      </c>
      <c r="J31" s="214">
        <v>17</v>
      </c>
      <c r="K31" s="215">
        <v>8</v>
      </c>
      <c r="L31" s="213">
        <v>9</v>
      </c>
      <c r="M31" s="214">
        <v>17</v>
      </c>
      <c r="N31" s="215">
        <v>8</v>
      </c>
      <c r="O31" s="213">
        <v>9</v>
      </c>
      <c r="P31" s="214">
        <v>17</v>
      </c>
      <c r="Q31" s="215">
        <v>8</v>
      </c>
      <c r="R31" s="213"/>
      <c r="S31" s="214"/>
      <c r="T31" s="215"/>
      <c r="U31" s="213">
        <v>9</v>
      </c>
      <c r="V31" s="214">
        <v>17</v>
      </c>
      <c r="W31" s="215">
        <v>8</v>
      </c>
      <c r="X31" s="229">
        <v>10</v>
      </c>
      <c r="Y31" s="230">
        <v>15</v>
      </c>
      <c r="Z31" s="231">
        <v>5</v>
      </c>
      <c r="AA31" s="229"/>
      <c r="AB31" s="230"/>
      <c r="AC31" s="231"/>
      <c r="AD31" s="229"/>
      <c r="AE31" s="230"/>
      <c r="AF31" s="231"/>
      <c r="AG31" s="229">
        <v>9</v>
      </c>
      <c r="AH31" s="230">
        <v>17</v>
      </c>
      <c r="AI31" s="231">
        <v>8</v>
      </c>
    </row>
    <row r="32" spans="1:35" ht="15.75" thickBot="1">
      <c r="A32" s="204">
        <v>45437</v>
      </c>
      <c r="B32" s="209" t="s">
        <v>109</v>
      </c>
      <c r="C32" s="243"/>
      <c r="D32" s="244"/>
      <c r="E32" s="245"/>
      <c r="F32" s="266"/>
      <c r="G32" s="267"/>
      <c r="H32" s="268"/>
      <c r="I32" s="243"/>
      <c r="J32" s="244"/>
      <c r="K32" s="245"/>
      <c r="L32" s="243"/>
      <c r="M32" s="244"/>
      <c r="N32" s="245"/>
      <c r="O32" s="243"/>
      <c r="P32" s="244"/>
      <c r="Q32" s="245"/>
      <c r="R32" s="243"/>
      <c r="S32" s="244"/>
      <c r="T32" s="245"/>
      <c r="U32" s="243"/>
      <c r="V32" s="244"/>
      <c r="W32" s="245"/>
      <c r="X32" s="243"/>
      <c r="Y32" s="246"/>
      <c r="Z32" s="247"/>
      <c r="AA32" s="243"/>
      <c r="AB32" s="246"/>
      <c r="AC32" s="247"/>
      <c r="AD32" s="243"/>
      <c r="AE32" s="246"/>
      <c r="AF32" s="247"/>
      <c r="AG32" s="243"/>
      <c r="AH32" s="246"/>
      <c r="AI32" s="247"/>
    </row>
    <row r="33" spans="1:35" ht="15.75" thickBot="1">
      <c r="A33" s="204">
        <v>45438</v>
      </c>
      <c r="B33" s="209" t="s">
        <v>110</v>
      </c>
      <c r="C33" s="243"/>
      <c r="D33" s="244"/>
      <c r="E33" s="245"/>
      <c r="F33" s="266"/>
      <c r="G33" s="267"/>
      <c r="H33" s="268"/>
      <c r="I33" s="243"/>
      <c r="J33" s="244"/>
      <c r="K33" s="245"/>
      <c r="L33" s="243"/>
      <c r="M33" s="244"/>
      <c r="N33" s="245"/>
      <c r="O33" s="243"/>
      <c r="P33" s="244"/>
      <c r="Q33" s="245"/>
      <c r="R33" s="243"/>
      <c r="S33" s="244"/>
      <c r="T33" s="245"/>
      <c r="U33" s="243"/>
      <c r="V33" s="244"/>
      <c r="W33" s="245"/>
      <c r="X33" s="243"/>
      <c r="Y33" s="246"/>
      <c r="Z33" s="247"/>
      <c r="AA33" s="243"/>
      <c r="AB33" s="246"/>
      <c r="AC33" s="247"/>
      <c r="AD33" s="243"/>
      <c r="AE33" s="246"/>
      <c r="AF33" s="247"/>
      <c r="AG33" s="243"/>
      <c r="AH33" s="246"/>
      <c r="AI33" s="247"/>
    </row>
    <row r="34" spans="1:35" ht="15.75" thickBot="1">
      <c r="A34" s="151">
        <v>45439</v>
      </c>
      <c r="B34" s="208" t="s">
        <v>100</v>
      </c>
      <c r="C34" s="213">
        <v>9</v>
      </c>
      <c r="D34" s="214">
        <v>17</v>
      </c>
      <c r="E34" s="215">
        <v>8</v>
      </c>
      <c r="F34" s="220">
        <v>9</v>
      </c>
      <c r="G34" s="221">
        <v>17</v>
      </c>
      <c r="H34" s="222">
        <v>8</v>
      </c>
      <c r="I34" s="213">
        <v>9</v>
      </c>
      <c r="J34" s="214">
        <v>17</v>
      </c>
      <c r="K34" s="215">
        <v>8</v>
      </c>
      <c r="L34" s="213">
        <v>9</v>
      </c>
      <c r="M34" s="214">
        <v>17</v>
      </c>
      <c r="N34" s="215">
        <v>8</v>
      </c>
      <c r="O34" s="213">
        <v>9</v>
      </c>
      <c r="P34" s="214">
        <v>17</v>
      </c>
      <c r="Q34" s="215">
        <v>8</v>
      </c>
      <c r="R34" s="213"/>
      <c r="S34" s="214"/>
      <c r="T34" s="215"/>
      <c r="U34" s="213">
        <v>9</v>
      </c>
      <c r="V34" s="214">
        <v>17</v>
      </c>
      <c r="W34" s="215">
        <v>8</v>
      </c>
      <c r="X34" s="229">
        <v>10</v>
      </c>
      <c r="Y34" s="230">
        <v>15</v>
      </c>
      <c r="Z34" s="231">
        <v>5</v>
      </c>
      <c r="AA34" s="229"/>
      <c r="AB34" s="230"/>
      <c r="AC34" s="231"/>
      <c r="AD34" s="229"/>
      <c r="AE34" s="230"/>
      <c r="AF34" s="231"/>
      <c r="AG34" s="229">
        <v>9</v>
      </c>
      <c r="AH34" s="230">
        <v>16</v>
      </c>
      <c r="AI34" s="231">
        <v>7</v>
      </c>
    </row>
    <row r="35" spans="1:35" ht="15.75" thickBot="1">
      <c r="A35" s="151">
        <v>45440</v>
      </c>
      <c r="B35" s="208" t="s">
        <v>105</v>
      </c>
      <c r="C35" s="213">
        <v>9</v>
      </c>
      <c r="D35" s="214">
        <v>17</v>
      </c>
      <c r="E35" s="215">
        <v>8</v>
      </c>
      <c r="F35" s="220">
        <v>9</v>
      </c>
      <c r="G35" s="221">
        <v>17</v>
      </c>
      <c r="H35" s="222">
        <v>8</v>
      </c>
      <c r="I35" s="213">
        <v>9</v>
      </c>
      <c r="J35" s="214">
        <v>17</v>
      </c>
      <c r="K35" s="215">
        <v>8</v>
      </c>
      <c r="L35" s="213">
        <v>9</v>
      </c>
      <c r="M35" s="214">
        <v>17</v>
      </c>
      <c r="N35" s="215">
        <v>8</v>
      </c>
      <c r="O35" s="213">
        <v>9</v>
      </c>
      <c r="P35" s="214">
        <v>17</v>
      </c>
      <c r="Q35" s="215">
        <v>8</v>
      </c>
      <c r="R35" s="213"/>
      <c r="S35" s="214"/>
      <c r="T35" s="215"/>
      <c r="U35" s="213">
        <v>9</v>
      </c>
      <c r="V35" s="214">
        <v>17</v>
      </c>
      <c r="W35" s="215">
        <v>8</v>
      </c>
      <c r="X35" s="229">
        <v>11</v>
      </c>
      <c r="Y35" s="230">
        <v>15</v>
      </c>
      <c r="Z35" s="231">
        <v>4</v>
      </c>
      <c r="AA35" s="229"/>
      <c r="AB35" s="230"/>
      <c r="AC35" s="231"/>
      <c r="AD35" s="229"/>
      <c r="AE35" s="230"/>
      <c r="AF35" s="231"/>
      <c r="AG35" s="229">
        <v>9</v>
      </c>
      <c r="AH35" s="230">
        <v>17</v>
      </c>
      <c r="AI35" s="231">
        <v>8</v>
      </c>
    </row>
    <row r="36" spans="1:35" ht="15.75" thickBot="1">
      <c r="A36" s="151">
        <v>45441</v>
      </c>
      <c r="B36" s="208" t="s">
        <v>106</v>
      </c>
      <c r="C36" s="213">
        <v>9</v>
      </c>
      <c r="D36" s="214">
        <v>17</v>
      </c>
      <c r="E36" s="215">
        <v>8</v>
      </c>
      <c r="F36" s="220">
        <v>9</v>
      </c>
      <c r="G36" s="221">
        <v>17</v>
      </c>
      <c r="H36" s="222">
        <v>8</v>
      </c>
      <c r="I36" s="213">
        <v>9</v>
      </c>
      <c r="J36" s="214">
        <v>17</v>
      </c>
      <c r="K36" s="215">
        <v>8</v>
      </c>
      <c r="L36" s="213">
        <v>9</v>
      </c>
      <c r="M36" s="214">
        <v>17</v>
      </c>
      <c r="N36" s="215">
        <v>8</v>
      </c>
      <c r="O36" s="213">
        <v>9</v>
      </c>
      <c r="P36" s="214">
        <v>17</v>
      </c>
      <c r="Q36" s="215">
        <v>8</v>
      </c>
      <c r="R36" s="213"/>
      <c r="S36" s="214"/>
      <c r="T36" s="215"/>
      <c r="U36" s="213">
        <v>9</v>
      </c>
      <c r="V36" s="214">
        <v>17</v>
      </c>
      <c r="W36" s="215">
        <v>8</v>
      </c>
      <c r="X36" s="229"/>
      <c r="Y36" s="230"/>
      <c r="Z36" s="231"/>
      <c r="AA36" s="229"/>
      <c r="AB36" s="230"/>
      <c r="AC36" s="231"/>
      <c r="AD36" s="229">
        <v>9</v>
      </c>
      <c r="AE36" s="230">
        <v>17</v>
      </c>
      <c r="AF36" s="231">
        <v>8</v>
      </c>
      <c r="AG36" s="229">
        <v>9</v>
      </c>
      <c r="AH36" s="230">
        <v>17</v>
      </c>
      <c r="AI36" s="231">
        <v>8</v>
      </c>
    </row>
    <row r="37" spans="1:35" ht="15.75" thickBot="1">
      <c r="A37" s="274">
        <v>45442</v>
      </c>
      <c r="B37" s="275" t="s">
        <v>107</v>
      </c>
      <c r="C37" s="237">
        <v>9</v>
      </c>
      <c r="D37" s="238">
        <v>17</v>
      </c>
      <c r="E37" s="239">
        <v>8</v>
      </c>
      <c r="F37" s="220">
        <v>9</v>
      </c>
      <c r="G37" s="221">
        <v>17</v>
      </c>
      <c r="H37" s="222">
        <v>8</v>
      </c>
      <c r="I37" s="237">
        <v>9</v>
      </c>
      <c r="J37" s="238">
        <v>17</v>
      </c>
      <c r="K37" s="239">
        <v>8</v>
      </c>
      <c r="L37" s="237">
        <v>9</v>
      </c>
      <c r="M37" s="238">
        <v>17</v>
      </c>
      <c r="N37" s="239">
        <v>8</v>
      </c>
      <c r="O37" s="237">
        <v>9</v>
      </c>
      <c r="P37" s="238">
        <v>17</v>
      </c>
      <c r="Q37" s="239">
        <v>8</v>
      </c>
      <c r="R37" s="237">
        <v>9</v>
      </c>
      <c r="S37" s="238">
        <v>17</v>
      </c>
      <c r="T37" s="239">
        <v>8</v>
      </c>
      <c r="U37" s="237">
        <v>9</v>
      </c>
      <c r="V37" s="238">
        <v>17</v>
      </c>
      <c r="W37" s="239">
        <v>8</v>
      </c>
      <c r="X37" s="229"/>
      <c r="Y37" s="230"/>
      <c r="Z37" s="231"/>
      <c r="AA37" s="229"/>
      <c r="AB37" s="230"/>
      <c r="AC37" s="231"/>
      <c r="AD37" s="229"/>
      <c r="AE37" s="230"/>
      <c r="AF37" s="231"/>
      <c r="AG37" s="229"/>
      <c r="AH37" s="230"/>
      <c r="AI37" s="231"/>
    </row>
    <row r="38" spans="1:35">
      <c r="A38" s="151">
        <v>45443</v>
      </c>
      <c r="B38" s="208" t="s">
        <v>108</v>
      </c>
      <c r="C38" s="213">
        <v>9</v>
      </c>
      <c r="D38" s="214">
        <v>17</v>
      </c>
      <c r="E38" s="215">
        <v>8</v>
      </c>
      <c r="F38" s="220">
        <v>9</v>
      </c>
      <c r="G38" s="221">
        <v>17</v>
      </c>
      <c r="H38" s="222">
        <v>8</v>
      </c>
      <c r="I38" s="213">
        <v>9</v>
      </c>
      <c r="J38" s="214">
        <v>17</v>
      </c>
      <c r="K38" s="215">
        <v>8</v>
      </c>
      <c r="L38" s="213">
        <v>9</v>
      </c>
      <c r="M38" s="214">
        <v>17</v>
      </c>
      <c r="N38" s="215">
        <v>8</v>
      </c>
      <c r="O38" s="213">
        <v>9</v>
      </c>
      <c r="P38" s="214">
        <v>17</v>
      </c>
      <c r="Q38" s="215">
        <v>8</v>
      </c>
      <c r="R38" s="213"/>
      <c r="S38" s="214"/>
      <c r="T38" s="215"/>
      <c r="U38" s="213">
        <v>9</v>
      </c>
      <c r="V38" s="214">
        <v>17</v>
      </c>
      <c r="W38" s="215">
        <v>8</v>
      </c>
      <c r="X38" s="276">
        <v>9</v>
      </c>
      <c r="Y38" s="277">
        <v>15</v>
      </c>
      <c r="Z38" s="278">
        <v>6</v>
      </c>
      <c r="AA38" s="229"/>
      <c r="AB38" s="230"/>
      <c r="AC38" s="231"/>
      <c r="AD38" s="229">
        <v>9</v>
      </c>
      <c r="AE38" s="230">
        <v>12</v>
      </c>
      <c r="AF38" s="231">
        <v>3</v>
      </c>
      <c r="AG38" s="229">
        <v>9</v>
      </c>
      <c r="AH38" s="230">
        <v>17</v>
      </c>
      <c r="AI38" s="231">
        <v>8</v>
      </c>
    </row>
    <row r="39" spans="1:35" ht="15.75" thickBot="1">
      <c r="C39" s="73"/>
      <c r="D39" s="74"/>
      <c r="E39" s="75">
        <f>SUM(E8:E38)</f>
        <v>184</v>
      </c>
      <c r="F39" s="75"/>
      <c r="G39" s="75"/>
      <c r="H39" s="75">
        <f t="shared" ref="H39:AI39" si="0">SUM(H8:H38)</f>
        <v>184</v>
      </c>
      <c r="I39" s="75"/>
      <c r="J39" s="75"/>
      <c r="K39" s="75">
        <f t="shared" si="0"/>
        <v>184</v>
      </c>
      <c r="L39" s="75"/>
      <c r="M39" s="75"/>
      <c r="N39" s="75">
        <f t="shared" si="0"/>
        <v>184</v>
      </c>
      <c r="O39" s="75"/>
      <c r="P39" s="75"/>
      <c r="Q39" s="75">
        <f t="shared" si="0"/>
        <v>184</v>
      </c>
      <c r="R39" s="75"/>
      <c r="S39" s="75"/>
      <c r="T39" s="75">
        <f t="shared" si="0"/>
        <v>120</v>
      </c>
      <c r="U39" s="75"/>
      <c r="V39" s="75"/>
      <c r="W39" s="75">
        <f t="shared" si="0"/>
        <v>184</v>
      </c>
      <c r="X39" s="75"/>
      <c r="Y39" s="75"/>
      <c r="Z39" s="75">
        <f t="shared" si="0"/>
        <v>67</v>
      </c>
      <c r="AA39" s="75"/>
      <c r="AB39" s="75"/>
      <c r="AC39" s="75">
        <f t="shared" si="0"/>
        <v>77</v>
      </c>
      <c r="AD39" s="75"/>
      <c r="AE39" s="75"/>
      <c r="AF39" s="75">
        <f t="shared" si="0"/>
        <v>85</v>
      </c>
      <c r="AG39" s="75"/>
      <c r="AH39" s="75"/>
      <c r="AI39" s="75">
        <f t="shared" si="0"/>
        <v>137</v>
      </c>
    </row>
    <row r="42" spans="1:35">
      <c r="A42" s="79"/>
      <c r="B42" s="1" t="s">
        <v>79</v>
      </c>
      <c r="C42" s="1"/>
      <c r="D42" s="1"/>
      <c r="E42" s="1"/>
    </row>
    <row r="43" spans="1:35">
      <c r="A43" s="80"/>
      <c r="B43" s="1" t="s">
        <v>80</v>
      </c>
      <c r="C43" s="1"/>
      <c r="D43" s="1"/>
      <c r="E43" s="1"/>
    </row>
    <row r="44" spans="1:35">
      <c r="A44" s="81"/>
      <c r="B44" s="1" t="s">
        <v>81</v>
      </c>
      <c r="C44" s="1"/>
      <c r="D44" s="1"/>
      <c r="E44" s="1"/>
    </row>
    <row r="45" spans="1:35">
      <c r="A45" s="82"/>
      <c r="B45" s="1" t="s">
        <v>82</v>
      </c>
      <c r="C45" s="1"/>
      <c r="D45" s="1"/>
      <c r="E45" s="1"/>
    </row>
    <row r="48" spans="1:35">
      <c r="A48" t="s">
        <v>135</v>
      </c>
    </row>
    <row r="49" spans="1:27">
      <c r="A49" t="s">
        <v>136</v>
      </c>
    </row>
    <row r="52" spans="1:27">
      <c r="A52" s="389" t="s">
        <v>137</v>
      </c>
      <c r="B52" s="389"/>
      <c r="C52" s="389"/>
      <c r="D52" s="389"/>
      <c r="E52" s="389"/>
      <c r="F52" s="389"/>
      <c r="G52" s="389"/>
      <c r="H52" s="389" t="s">
        <v>114</v>
      </c>
      <c r="I52" s="389"/>
      <c r="J52" s="389"/>
      <c r="K52" s="389"/>
      <c r="L52" s="389" t="s">
        <v>115</v>
      </c>
      <c r="M52" s="389"/>
      <c r="N52" s="389"/>
      <c r="O52" s="389"/>
      <c r="P52" s="389" t="s">
        <v>116</v>
      </c>
      <c r="Q52" s="389"/>
      <c r="R52" s="389"/>
      <c r="S52" s="389"/>
      <c r="T52" s="389" t="s">
        <v>113</v>
      </c>
      <c r="U52" s="389"/>
      <c r="V52" s="389"/>
      <c r="W52" s="389"/>
      <c r="X52" s="389" t="s">
        <v>138</v>
      </c>
      <c r="Y52" s="389"/>
      <c r="Z52" s="389"/>
      <c r="AA52" s="389"/>
    </row>
    <row r="53" spans="1:27">
      <c r="A53" s="389" t="s">
        <v>112</v>
      </c>
      <c r="B53" s="389"/>
      <c r="C53" s="389"/>
      <c r="D53" s="389"/>
      <c r="E53" s="389"/>
      <c r="F53" s="389"/>
      <c r="G53" s="389"/>
      <c r="H53" s="389"/>
      <c r="I53" s="389"/>
      <c r="J53" s="389"/>
      <c r="K53" s="389"/>
      <c r="L53" s="389"/>
      <c r="M53" s="389"/>
      <c r="N53" s="389"/>
      <c r="O53" s="389"/>
      <c r="P53" s="389">
        <v>4</v>
      </c>
      <c r="Q53" s="389"/>
      <c r="R53" s="389"/>
      <c r="S53" s="389"/>
      <c r="T53" s="389">
        <v>2</v>
      </c>
      <c r="U53" s="389"/>
      <c r="V53" s="389"/>
      <c r="W53" s="389"/>
      <c r="X53" s="389">
        <v>1</v>
      </c>
      <c r="Y53" s="389"/>
      <c r="Z53" s="389"/>
      <c r="AA53" s="389"/>
    </row>
    <row r="56" spans="1:27">
      <c r="A56" t="s">
        <v>139</v>
      </c>
    </row>
    <row r="57" spans="1:27">
      <c r="A57" t="s">
        <v>140</v>
      </c>
    </row>
    <row r="58" spans="1:27">
      <c r="A58" t="s">
        <v>141</v>
      </c>
    </row>
    <row r="59" spans="1:27">
      <c r="A59" t="s">
        <v>142</v>
      </c>
    </row>
    <row r="60" spans="1:27">
      <c r="A60" t="s">
        <v>143</v>
      </c>
    </row>
    <row r="61" spans="1:27">
      <c r="A61" t="s">
        <v>144</v>
      </c>
    </row>
  </sheetData>
  <mergeCells count="72">
    <mergeCell ref="X52:AA52"/>
    <mergeCell ref="X53:AA53"/>
    <mergeCell ref="A53:G53"/>
    <mergeCell ref="H53:K53"/>
    <mergeCell ref="L53:O53"/>
    <mergeCell ref="P53:S53"/>
    <mergeCell ref="T53:W53"/>
    <mergeCell ref="A52:G52"/>
    <mergeCell ref="H52:K52"/>
    <mergeCell ref="L52:O52"/>
    <mergeCell ref="P52:S52"/>
    <mergeCell ref="T52:W52"/>
    <mergeCell ref="X5:X6"/>
    <mergeCell ref="AF5:AF6"/>
    <mergeCell ref="AG5:AG6"/>
    <mergeCell ref="AH5:AH6"/>
    <mergeCell ref="AI5:AI6"/>
    <mergeCell ref="Z5:Z6"/>
    <mergeCell ref="AA5:AA6"/>
    <mergeCell ref="AB5:AB6"/>
    <mergeCell ref="AC5:AC6"/>
    <mergeCell ref="AD5:AD6"/>
    <mergeCell ref="AE5:AE6"/>
    <mergeCell ref="H5:H6"/>
    <mergeCell ref="I5:I6"/>
    <mergeCell ref="J5:J6"/>
    <mergeCell ref="K5:K6"/>
    <mergeCell ref="L5:L6"/>
    <mergeCell ref="M5:M6"/>
    <mergeCell ref="X4:Z4"/>
    <mergeCell ref="AA4:AC4"/>
    <mergeCell ref="AD4:AF4"/>
    <mergeCell ref="AG4:AI4"/>
    <mergeCell ref="Y5:Y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A5:B5"/>
    <mergeCell ref="C5:C6"/>
    <mergeCell ref="D5:D6"/>
    <mergeCell ref="E5:E6"/>
    <mergeCell ref="F5:F6"/>
    <mergeCell ref="G5:G6"/>
    <mergeCell ref="AD3:AF3"/>
    <mergeCell ref="AG3:AI3"/>
    <mergeCell ref="A4:B4"/>
    <mergeCell ref="C4:E4"/>
    <mergeCell ref="F4:H4"/>
    <mergeCell ref="I4:K4"/>
    <mergeCell ref="L4:N4"/>
    <mergeCell ref="O4:Q4"/>
    <mergeCell ref="R4:T4"/>
    <mergeCell ref="U4:W4"/>
    <mergeCell ref="L3:N3"/>
    <mergeCell ref="O3:Q3"/>
    <mergeCell ref="R3:T3"/>
    <mergeCell ref="U3:W3"/>
    <mergeCell ref="X3:Z3"/>
    <mergeCell ref="AA3:AC3"/>
    <mergeCell ref="A1:H1"/>
    <mergeCell ref="A2:H2"/>
    <mergeCell ref="A3:B3"/>
    <mergeCell ref="C3:E3"/>
    <mergeCell ref="F3:H3"/>
    <mergeCell ref="I3:K3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49"/>
  <sheetViews>
    <sheetView topLeftCell="A4" workbookViewId="0">
      <selection activeCell="O35" sqref="O35"/>
    </sheetView>
  </sheetViews>
  <sheetFormatPr defaultRowHeight="15"/>
  <cols>
    <col min="3" max="26" width="7.28515625" customWidth="1"/>
  </cols>
  <sheetData>
    <row r="1" spans="1:26" ht="27" customHeight="1">
      <c r="A1" s="410" t="s">
        <v>67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</row>
    <row r="2" spans="1:26" ht="19.899999999999999" customHeight="1">
      <c r="A2" s="411" t="s">
        <v>23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</row>
    <row r="3" spans="1:26" ht="15" customHeight="1" thickBot="1">
      <c r="A3" s="378" t="s">
        <v>68</v>
      </c>
      <c r="B3" s="378"/>
      <c r="C3" s="375" t="s">
        <v>69</v>
      </c>
      <c r="D3" s="375"/>
      <c r="E3" s="375"/>
      <c r="F3" s="375" t="s">
        <v>83</v>
      </c>
      <c r="G3" s="375"/>
      <c r="H3" s="375"/>
      <c r="I3" s="375" t="s">
        <v>84</v>
      </c>
      <c r="J3" s="375"/>
      <c r="K3" s="375"/>
      <c r="L3" s="375" t="s">
        <v>86</v>
      </c>
      <c r="M3" s="375"/>
      <c r="N3" s="375"/>
      <c r="O3" s="375" t="s">
        <v>97</v>
      </c>
      <c r="P3" s="375"/>
      <c r="Q3" s="375"/>
      <c r="R3" s="390" t="s">
        <v>102</v>
      </c>
      <c r="S3" s="390"/>
      <c r="T3" s="390"/>
      <c r="U3" s="390" t="s">
        <v>111</v>
      </c>
      <c r="V3" s="390"/>
      <c r="W3" s="390"/>
      <c r="X3" s="395" t="s">
        <v>98</v>
      </c>
      <c r="Y3" s="395"/>
      <c r="Z3" s="395"/>
    </row>
    <row r="4" spans="1:26">
      <c r="A4" s="369" t="s">
        <v>14</v>
      </c>
      <c r="B4" s="369"/>
      <c r="C4" s="370" t="s">
        <v>27</v>
      </c>
      <c r="D4" s="370"/>
      <c r="E4" s="370"/>
      <c r="F4" s="401" t="s">
        <v>27</v>
      </c>
      <c r="G4" s="401"/>
      <c r="H4" s="401"/>
      <c r="I4" s="370" t="s">
        <v>27</v>
      </c>
      <c r="J4" s="370"/>
      <c r="K4" s="370"/>
      <c r="L4" s="370" t="s">
        <v>27</v>
      </c>
      <c r="M4" s="370"/>
      <c r="N4" s="370"/>
      <c r="O4" s="370" t="s">
        <v>27</v>
      </c>
      <c r="P4" s="370"/>
      <c r="Q4" s="370"/>
      <c r="R4" s="391" t="s">
        <v>27</v>
      </c>
      <c r="S4" s="391"/>
      <c r="T4" s="391"/>
      <c r="U4" s="391" t="s">
        <v>27</v>
      </c>
      <c r="V4" s="391"/>
      <c r="W4" s="391"/>
      <c r="X4" s="396" t="s">
        <v>27</v>
      </c>
      <c r="Y4" s="396"/>
      <c r="Z4" s="396"/>
    </row>
    <row r="5" spans="1:26" ht="14.45" customHeight="1">
      <c r="A5" s="371" t="s">
        <v>99</v>
      </c>
      <c r="B5" s="371"/>
      <c r="C5" s="402" t="s">
        <v>32</v>
      </c>
      <c r="D5" s="403" t="s">
        <v>33</v>
      </c>
      <c r="E5" s="404" t="s">
        <v>34</v>
      </c>
      <c r="F5" s="402" t="s">
        <v>32</v>
      </c>
      <c r="G5" s="403" t="s">
        <v>33</v>
      </c>
      <c r="H5" s="404" t="s">
        <v>34</v>
      </c>
      <c r="I5" s="402" t="s">
        <v>32</v>
      </c>
      <c r="J5" s="403" t="s">
        <v>33</v>
      </c>
      <c r="K5" s="404" t="s">
        <v>34</v>
      </c>
      <c r="L5" s="402" t="s">
        <v>32</v>
      </c>
      <c r="M5" s="403" t="s">
        <v>33</v>
      </c>
      <c r="N5" s="404" t="s">
        <v>34</v>
      </c>
      <c r="O5" s="402" t="s">
        <v>32</v>
      </c>
      <c r="P5" s="403" t="s">
        <v>33</v>
      </c>
      <c r="Q5" s="404" t="s">
        <v>34</v>
      </c>
      <c r="R5" s="408" t="s">
        <v>32</v>
      </c>
      <c r="S5" s="406" t="s">
        <v>33</v>
      </c>
      <c r="T5" s="409" t="s">
        <v>34</v>
      </c>
      <c r="U5" s="408" t="s">
        <v>32</v>
      </c>
      <c r="V5" s="406" t="s">
        <v>33</v>
      </c>
      <c r="W5" s="409" t="s">
        <v>34</v>
      </c>
      <c r="X5" s="405" t="s">
        <v>32</v>
      </c>
      <c r="Y5" s="400" t="s">
        <v>33</v>
      </c>
      <c r="Z5" s="407" t="s">
        <v>34</v>
      </c>
    </row>
    <row r="6" spans="1:26">
      <c r="A6" s="44" t="s">
        <v>76</v>
      </c>
      <c r="B6" s="45" t="s">
        <v>77</v>
      </c>
      <c r="C6" s="402"/>
      <c r="D6" s="403"/>
      <c r="E6" s="404"/>
      <c r="F6" s="402"/>
      <c r="G6" s="403"/>
      <c r="H6" s="404"/>
      <c r="I6" s="402"/>
      <c r="J6" s="403"/>
      <c r="K6" s="404"/>
      <c r="L6" s="402"/>
      <c r="M6" s="403"/>
      <c r="N6" s="404"/>
      <c r="O6" s="402"/>
      <c r="P6" s="403"/>
      <c r="Q6" s="404"/>
      <c r="R6" s="408"/>
      <c r="S6" s="406"/>
      <c r="T6" s="409"/>
      <c r="U6" s="408"/>
      <c r="V6" s="406"/>
      <c r="W6" s="409"/>
      <c r="X6" s="405"/>
      <c r="Y6" s="400"/>
      <c r="Z6" s="407"/>
    </row>
    <row r="7" spans="1:26" ht="15.75" thickBot="1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5.75" thickBot="1">
      <c r="A8" s="283">
        <v>45444</v>
      </c>
      <c r="B8" s="284" t="s">
        <v>109</v>
      </c>
      <c r="C8" s="286"/>
      <c r="D8" s="286"/>
      <c r="E8" s="287"/>
      <c r="F8" s="285"/>
      <c r="G8" s="286"/>
      <c r="H8" s="287"/>
      <c r="I8" s="285"/>
      <c r="J8" s="286"/>
      <c r="K8" s="287"/>
      <c r="L8" s="285"/>
      <c r="M8" s="286"/>
      <c r="N8" s="287"/>
      <c r="O8" s="285"/>
      <c r="P8" s="286"/>
      <c r="Q8" s="287"/>
      <c r="R8" s="285"/>
      <c r="S8" s="286"/>
      <c r="T8" s="287"/>
      <c r="U8" s="285"/>
      <c r="V8" s="291"/>
      <c r="W8" s="292"/>
      <c r="X8" s="288"/>
      <c r="Y8" s="289"/>
      <c r="Z8" s="290"/>
    </row>
    <row r="9" spans="1:26" ht="15.75" thickBot="1">
      <c r="A9" s="283">
        <v>45445</v>
      </c>
      <c r="B9" s="284" t="s">
        <v>110</v>
      </c>
      <c r="C9" s="286"/>
      <c r="D9" s="286"/>
      <c r="E9" s="287"/>
      <c r="F9" s="285"/>
      <c r="G9" s="286"/>
      <c r="H9" s="287"/>
      <c r="I9" s="285"/>
      <c r="J9" s="286"/>
      <c r="K9" s="287"/>
      <c r="L9" s="285"/>
      <c r="M9" s="286"/>
      <c r="N9" s="287"/>
      <c r="O9" s="285"/>
      <c r="P9" s="286"/>
      <c r="Q9" s="287"/>
      <c r="R9" s="285"/>
      <c r="S9" s="286"/>
      <c r="T9" s="287"/>
      <c r="U9" s="285"/>
      <c r="V9" s="291"/>
      <c r="W9" s="292"/>
      <c r="X9" s="288"/>
      <c r="Y9" s="289"/>
      <c r="Z9" s="290"/>
    </row>
    <row r="10" spans="1:26" ht="15.75" thickBot="1">
      <c r="A10" s="280">
        <v>45446</v>
      </c>
      <c r="B10" s="152" t="s">
        <v>100</v>
      </c>
      <c r="C10" s="214">
        <v>9</v>
      </c>
      <c r="D10" s="214">
        <v>17</v>
      </c>
      <c r="E10" s="215">
        <v>8</v>
      </c>
      <c r="F10" s="214">
        <v>9</v>
      </c>
      <c r="G10" s="214">
        <v>17</v>
      </c>
      <c r="H10" s="215">
        <v>8</v>
      </c>
      <c r="I10" s="214">
        <v>9</v>
      </c>
      <c r="J10" s="214">
        <v>17</v>
      </c>
      <c r="K10" s="215">
        <v>8</v>
      </c>
      <c r="L10" s="214">
        <v>9</v>
      </c>
      <c r="M10" s="214">
        <v>17</v>
      </c>
      <c r="N10" s="215">
        <v>8</v>
      </c>
      <c r="O10" s="214">
        <v>9</v>
      </c>
      <c r="P10" s="214">
        <v>17</v>
      </c>
      <c r="Q10" s="215">
        <v>8</v>
      </c>
      <c r="R10" s="214">
        <v>9</v>
      </c>
      <c r="S10" s="214">
        <v>17</v>
      </c>
      <c r="T10" s="215">
        <v>8</v>
      </c>
      <c r="U10" s="213"/>
      <c r="V10" s="281"/>
      <c r="W10" s="282"/>
      <c r="X10" s="221">
        <v>9</v>
      </c>
      <c r="Y10" s="221">
        <v>17</v>
      </c>
      <c r="Z10" s="222">
        <v>8</v>
      </c>
    </row>
    <row r="11" spans="1:26" ht="15.75" thickBot="1">
      <c r="A11" s="279">
        <v>45447</v>
      </c>
      <c r="B11" s="152" t="s">
        <v>105</v>
      </c>
      <c r="C11" s="214">
        <v>9</v>
      </c>
      <c r="D11" s="214">
        <v>17</v>
      </c>
      <c r="E11" s="215">
        <v>8</v>
      </c>
      <c r="F11" s="214">
        <v>9</v>
      </c>
      <c r="G11" s="214">
        <v>17</v>
      </c>
      <c r="H11" s="215">
        <v>8</v>
      </c>
      <c r="I11" s="214">
        <v>9</v>
      </c>
      <c r="J11" s="214">
        <v>17</v>
      </c>
      <c r="K11" s="215">
        <v>8</v>
      </c>
      <c r="L11" s="214">
        <v>9</v>
      </c>
      <c r="M11" s="214">
        <v>17</v>
      </c>
      <c r="N11" s="215">
        <v>8</v>
      </c>
      <c r="O11" s="214">
        <v>9</v>
      </c>
      <c r="P11" s="214">
        <v>17</v>
      </c>
      <c r="Q11" s="215">
        <v>8</v>
      </c>
      <c r="R11" s="214">
        <v>9</v>
      </c>
      <c r="S11" s="214">
        <v>13</v>
      </c>
      <c r="T11" s="215">
        <v>4</v>
      </c>
      <c r="U11" s="214">
        <v>9</v>
      </c>
      <c r="V11" s="214">
        <v>17</v>
      </c>
      <c r="W11" s="215">
        <v>8</v>
      </c>
      <c r="X11" s="221">
        <v>9</v>
      </c>
      <c r="Y11" s="221">
        <v>17</v>
      </c>
      <c r="Z11" s="222">
        <v>8</v>
      </c>
    </row>
    <row r="12" spans="1:26" ht="15.75" thickBot="1">
      <c r="A12" s="279">
        <v>45448</v>
      </c>
      <c r="B12" s="152" t="s">
        <v>106</v>
      </c>
      <c r="C12" s="214">
        <v>9</v>
      </c>
      <c r="D12" s="214">
        <v>17</v>
      </c>
      <c r="E12" s="215">
        <v>8</v>
      </c>
      <c r="F12" s="214">
        <v>9</v>
      </c>
      <c r="G12" s="214">
        <v>17</v>
      </c>
      <c r="H12" s="215">
        <v>8</v>
      </c>
      <c r="I12" s="214">
        <v>9</v>
      </c>
      <c r="J12" s="214">
        <v>17</v>
      </c>
      <c r="K12" s="215">
        <v>8</v>
      </c>
      <c r="L12" s="214">
        <v>9</v>
      </c>
      <c r="M12" s="214">
        <v>17</v>
      </c>
      <c r="N12" s="215">
        <v>8</v>
      </c>
      <c r="O12" s="214">
        <v>9</v>
      </c>
      <c r="P12" s="214">
        <v>17</v>
      </c>
      <c r="Q12" s="215">
        <v>8</v>
      </c>
      <c r="R12" s="214"/>
      <c r="S12" s="214"/>
      <c r="T12" s="215"/>
      <c r="U12" s="214"/>
      <c r="V12" s="214"/>
      <c r="W12" s="215"/>
      <c r="X12" s="221">
        <v>9</v>
      </c>
      <c r="Y12" s="221">
        <v>17</v>
      </c>
      <c r="Z12" s="222">
        <v>8</v>
      </c>
    </row>
    <row r="13" spans="1:26" ht="15.75" thickBot="1">
      <c r="A13" s="279">
        <v>45449</v>
      </c>
      <c r="B13" s="152" t="s">
        <v>107</v>
      </c>
      <c r="C13" s="214">
        <v>9</v>
      </c>
      <c r="D13" s="214">
        <v>17</v>
      </c>
      <c r="E13" s="215">
        <v>8</v>
      </c>
      <c r="F13" s="214">
        <v>9</v>
      </c>
      <c r="G13" s="214">
        <v>17</v>
      </c>
      <c r="H13" s="215">
        <v>8</v>
      </c>
      <c r="I13" s="214">
        <v>9</v>
      </c>
      <c r="J13" s="214">
        <v>17</v>
      </c>
      <c r="K13" s="215">
        <v>8</v>
      </c>
      <c r="L13" s="214">
        <v>9</v>
      </c>
      <c r="M13" s="214">
        <v>17</v>
      </c>
      <c r="N13" s="215">
        <v>8</v>
      </c>
      <c r="O13" s="214">
        <v>9</v>
      </c>
      <c r="P13" s="214">
        <v>17</v>
      </c>
      <c r="Q13" s="215">
        <v>8</v>
      </c>
      <c r="R13" s="214">
        <v>9</v>
      </c>
      <c r="S13" s="214">
        <v>16</v>
      </c>
      <c r="T13" s="215">
        <v>7</v>
      </c>
      <c r="U13" s="213"/>
      <c r="V13" s="281"/>
      <c r="W13" s="282"/>
      <c r="X13" s="221">
        <v>9</v>
      </c>
      <c r="Y13" s="221">
        <v>17</v>
      </c>
      <c r="Z13" s="222">
        <v>8</v>
      </c>
    </row>
    <row r="14" spans="1:26" ht="15.75" thickBot="1">
      <c r="A14" s="279">
        <v>45450</v>
      </c>
      <c r="B14" s="152" t="s">
        <v>108</v>
      </c>
      <c r="C14" s="214">
        <v>9</v>
      </c>
      <c r="D14" s="214">
        <v>17</v>
      </c>
      <c r="E14" s="215">
        <v>8</v>
      </c>
      <c r="F14" s="214">
        <v>9</v>
      </c>
      <c r="G14" s="214">
        <v>17</v>
      </c>
      <c r="H14" s="215">
        <v>8</v>
      </c>
      <c r="I14" s="214">
        <v>9</v>
      </c>
      <c r="J14" s="214">
        <v>17</v>
      </c>
      <c r="K14" s="215">
        <v>8</v>
      </c>
      <c r="L14" s="214">
        <v>9</v>
      </c>
      <c r="M14" s="214">
        <v>17</v>
      </c>
      <c r="N14" s="215">
        <v>8</v>
      </c>
      <c r="O14" s="214">
        <v>9</v>
      </c>
      <c r="P14" s="214">
        <v>17</v>
      </c>
      <c r="Q14" s="215">
        <v>8</v>
      </c>
      <c r="R14" s="214"/>
      <c r="S14" s="214"/>
      <c r="T14" s="215"/>
      <c r="U14" s="214"/>
      <c r="V14" s="214"/>
      <c r="W14" s="215"/>
      <c r="X14" s="221">
        <v>9</v>
      </c>
      <c r="Y14" s="221">
        <v>17</v>
      </c>
      <c r="Z14" s="222">
        <v>8</v>
      </c>
    </row>
    <row r="15" spans="1:26" ht="15.75" thickBot="1">
      <c r="A15" s="283">
        <v>45451</v>
      </c>
      <c r="B15" s="284" t="s">
        <v>109</v>
      </c>
      <c r="C15" s="286"/>
      <c r="D15" s="286"/>
      <c r="E15" s="287"/>
      <c r="F15" s="285"/>
      <c r="G15" s="286"/>
      <c r="H15" s="287"/>
      <c r="I15" s="285"/>
      <c r="J15" s="286"/>
      <c r="K15" s="287"/>
      <c r="L15" s="285"/>
      <c r="M15" s="286"/>
      <c r="N15" s="287"/>
      <c r="O15" s="285"/>
      <c r="P15" s="286"/>
      <c r="Q15" s="287"/>
      <c r="R15" s="285"/>
      <c r="S15" s="286"/>
      <c r="T15" s="287"/>
      <c r="U15" s="285"/>
      <c r="V15" s="291"/>
      <c r="W15" s="292"/>
      <c r="X15" s="288"/>
      <c r="Y15" s="289"/>
      <c r="Z15" s="290"/>
    </row>
    <row r="16" spans="1:26" ht="15.75" thickBot="1">
      <c r="A16" s="283">
        <v>45452</v>
      </c>
      <c r="B16" s="284" t="s">
        <v>110</v>
      </c>
      <c r="C16" s="286"/>
      <c r="D16" s="286"/>
      <c r="E16" s="287"/>
      <c r="F16" s="285"/>
      <c r="G16" s="286"/>
      <c r="H16" s="287"/>
      <c r="I16" s="285"/>
      <c r="J16" s="286"/>
      <c r="K16" s="287"/>
      <c r="L16" s="285"/>
      <c r="M16" s="286"/>
      <c r="N16" s="287"/>
      <c r="O16" s="285"/>
      <c r="P16" s="286"/>
      <c r="Q16" s="287"/>
      <c r="R16" s="285"/>
      <c r="S16" s="286"/>
      <c r="T16" s="287"/>
      <c r="U16" s="285"/>
      <c r="V16" s="291"/>
      <c r="W16" s="292"/>
      <c r="X16" s="288"/>
      <c r="Y16" s="289"/>
      <c r="Z16" s="290"/>
    </row>
    <row r="17" spans="1:26" ht="15.75" thickBot="1">
      <c r="A17" s="279">
        <v>45453</v>
      </c>
      <c r="B17" s="152" t="s">
        <v>100</v>
      </c>
      <c r="C17" s="214">
        <v>9</v>
      </c>
      <c r="D17" s="214">
        <v>17</v>
      </c>
      <c r="E17" s="215">
        <v>8</v>
      </c>
      <c r="F17" s="214">
        <v>9</v>
      </c>
      <c r="G17" s="214">
        <v>17</v>
      </c>
      <c r="H17" s="215">
        <v>8</v>
      </c>
      <c r="I17" s="214">
        <v>9</v>
      </c>
      <c r="J17" s="214">
        <v>17</v>
      </c>
      <c r="K17" s="215">
        <v>8</v>
      </c>
      <c r="L17" s="214">
        <v>9</v>
      </c>
      <c r="M17" s="214">
        <v>17</v>
      </c>
      <c r="N17" s="215">
        <v>8</v>
      </c>
      <c r="O17" s="214">
        <v>9</v>
      </c>
      <c r="P17" s="214">
        <v>17</v>
      </c>
      <c r="Q17" s="215">
        <v>8</v>
      </c>
      <c r="R17" s="214">
        <v>9</v>
      </c>
      <c r="S17" s="214">
        <v>17</v>
      </c>
      <c r="T17" s="215">
        <v>8</v>
      </c>
      <c r="U17" s="214">
        <v>9</v>
      </c>
      <c r="V17" s="214">
        <v>17</v>
      </c>
      <c r="W17" s="215">
        <v>8</v>
      </c>
      <c r="X17" s="221">
        <v>9</v>
      </c>
      <c r="Y17" s="221">
        <v>17</v>
      </c>
      <c r="Z17" s="222">
        <v>8</v>
      </c>
    </row>
    <row r="18" spans="1:26" ht="15.75" thickBot="1">
      <c r="A18" s="279">
        <v>45454</v>
      </c>
      <c r="B18" s="152" t="s">
        <v>105</v>
      </c>
      <c r="C18" s="214">
        <v>9</v>
      </c>
      <c r="D18" s="214">
        <v>17</v>
      </c>
      <c r="E18" s="215">
        <v>8</v>
      </c>
      <c r="F18" s="214">
        <v>9</v>
      </c>
      <c r="G18" s="214">
        <v>17</v>
      </c>
      <c r="H18" s="215">
        <v>8</v>
      </c>
      <c r="I18" s="214">
        <v>9</v>
      </c>
      <c r="J18" s="214">
        <v>17</v>
      </c>
      <c r="K18" s="215">
        <v>8</v>
      </c>
      <c r="L18" s="214">
        <v>9</v>
      </c>
      <c r="M18" s="214">
        <v>17</v>
      </c>
      <c r="N18" s="215">
        <v>8</v>
      </c>
      <c r="O18" s="214">
        <v>9</v>
      </c>
      <c r="P18" s="214">
        <v>17</v>
      </c>
      <c r="Q18" s="215">
        <v>8</v>
      </c>
      <c r="R18" s="214">
        <v>9</v>
      </c>
      <c r="S18" s="214">
        <v>17</v>
      </c>
      <c r="T18" s="215">
        <v>8</v>
      </c>
      <c r="U18" s="214">
        <v>9</v>
      </c>
      <c r="V18" s="214">
        <v>17</v>
      </c>
      <c r="W18" s="215">
        <v>8</v>
      </c>
      <c r="X18" s="221">
        <v>9</v>
      </c>
      <c r="Y18" s="221">
        <v>17</v>
      </c>
      <c r="Z18" s="222">
        <v>8</v>
      </c>
    </row>
    <row r="19" spans="1:26" ht="15.75" thickBot="1">
      <c r="A19" s="279">
        <v>45455</v>
      </c>
      <c r="B19" s="152" t="s">
        <v>106</v>
      </c>
      <c r="C19" s="214">
        <v>9</v>
      </c>
      <c r="D19" s="214">
        <v>17</v>
      </c>
      <c r="E19" s="215">
        <v>8</v>
      </c>
      <c r="F19" s="214">
        <v>9</v>
      </c>
      <c r="G19" s="214">
        <v>17</v>
      </c>
      <c r="H19" s="215">
        <v>8</v>
      </c>
      <c r="I19" s="214">
        <v>9</v>
      </c>
      <c r="J19" s="214">
        <v>17</v>
      </c>
      <c r="K19" s="215">
        <v>8</v>
      </c>
      <c r="L19" s="214">
        <v>9</v>
      </c>
      <c r="M19" s="214">
        <v>17</v>
      </c>
      <c r="N19" s="215">
        <v>8</v>
      </c>
      <c r="O19" s="214">
        <v>9</v>
      </c>
      <c r="P19" s="214">
        <v>17</v>
      </c>
      <c r="Q19" s="215">
        <v>8</v>
      </c>
      <c r="R19" s="214">
        <v>9</v>
      </c>
      <c r="S19" s="214">
        <v>17</v>
      </c>
      <c r="T19" s="215">
        <v>8</v>
      </c>
      <c r="U19" s="214">
        <v>9</v>
      </c>
      <c r="V19" s="214">
        <v>17</v>
      </c>
      <c r="W19" s="215">
        <v>8</v>
      </c>
      <c r="X19" s="221">
        <v>9</v>
      </c>
      <c r="Y19" s="221">
        <v>17</v>
      </c>
      <c r="Z19" s="222">
        <v>8</v>
      </c>
    </row>
    <row r="20" spans="1:26" ht="15.75" thickBot="1">
      <c r="A20" s="279">
        <v>45456</v>
      </c>
      <c r="B20" s="152" t="s">
        <v>107</v>
      </c>
      <c r="C20" s="214">
        <v>9</v>
      </c>
      <c r="D20" s="214">
        <v>17</v>
      </c>
      <c r="E20" s="215">
        <v>8</v>
      </c>
      <c r="F20" s="214">
        <v>9</v>
      </c>
      <c r="G20" s="214">
        <v>17</v>
      </c>
      <c r="H20" s="215">
        <v>8</v>
      </c>
      <c r="I20" s="214">
        <v>9</v>
      </c>
      <c r="J20" s="214">
        <v>17</v>
      </c>
      <c r="K20" s="215">
        <v>8</v>
      </c>
      <c r="L20" s="214">
        <v>9</v>
      </c>
      <c r="M20" s="214">
        <v>17</v>
      </c>
      <c r="N20" s="215">
        <v>8</v>
      </c>
      <c r="O20" s="214">
        <v>9</v>
      </c>
      <c r="P20" s="214">
        <v>17</v>
      </c>
      <c r="Q20" s="215">
        <v>8</v>
      </c>
      <c r="R20" s="214">
        <v>9</v>
      </c>
      <c r="S20" s="214">
        <v>17</v>
      </c>
      <c r="T20" s="215">
        <v>8</v>
      </c>
      <c r="U20" s="214">
        <v>9</v>
      </c>
      <c r="V20" s="214">
        <v>17</v>
      </c>
      <c r="W20" s="215">
        <v>8</v>
      </c>
      <c r="X20" s="221">
        <v>9</v>
      </c>
      <c r="Y20" s="221">
        <v>17</v>
      </c>
      <c r="Z20" s="222">
        <v>8</v>
      </c>
    </row>
    <row r="21" spans="1:26" ht="15.75" thickBot="1">
      <c r="A21" s="279">
        <v>45457</v>
      </c>
      <c r="B21" s="152" t="s">
        <v>108</v>
      </c>
      <c r="C21" s="214">
        <v>9</v>
      </c>
      <c r="D21" s="214">
        <v>17</v>
      </c>
      <c r="E21" s="215">
        <v>8</v>
      </c>
      <c r="F21" s="214">
        <v>9</v>
      </c>
      <c r="G21" s="214">
        <v>17</v>
      </c>
      <c r="H21" s="215">
        <v>8</v>
      </c>
      <c r="I21" s="214">
        <v>9</v>
      </c>
      <c r="J21" s="214">
        <v>17</v>
      </c>
      <c r="K21" s="215">
        <v>8</v>
      </c>
      <c r="L21" s="214">
        <v>9</v>
      </c>
      <c r="M21" s="214">
        <v>17</v>
      </c>
      <c r="N21" s="215">
        <v>8</v>
      </c>
      <c r="O21" s="214">
        <v>9</v>
      </c>
      <c r="P21" s="214">
        <v>17</v>
      </c>
      <c r="Q21" s="215">
        <v>8</v>
      </c>
      <c r="R21" s="214">
        <v>9</v>
      </c>
      <c r="S21" s="214">
        <v>17</v>
      </c>
      <c r="T21" s="215">
        <v>8</v>
      </c>
      <c r="U21" s="214">
        <v>9</v>
      </c>
      <c r="V21" s="214">
        <v>17</v>
      </c>
      <c r="W21" s="215">
        <v>8</v>
      </c>
      <c r="X21" s="221">
        <v>9</v>
      </c>
      <c r="Y21" s="221">
        <v>17</v>
      </c>
      <c r="Z21" s="222">
        <v>8</v>
      </c>
    </row>
    <row r="22" spans="1:26" ht="15.75" thickBot="1">
      <c r="A22" s="283">
        <v>45458</v>
      </c>
      <c r="B22" s="284" t="s">
        <v>109</v>
      </c>
      <c r="C22" s="286"/>
      <c r="D22" s="286"/>
      <c r="E22" s="287"/>
      <c r="F22" s="285"/>
      <c r="G22" s="286"/>
      <c r="H22" s="287"/>
      <c r="I22" s="285"/>
      <c r="J22" s="286"/>
      <c r="K22" s="287"/>
      <c r="L22" s="285"/>
      <c r="M22" s="286"/>
      <c r="N22" s="287"/>
      <c r="O22" s="285"/>
      <c r="P22" s="286"/>
      <c r="Q22" s="287"/>
      <c r="R22" s="285"/>
      <c r="S22" s="286"/>
      <c r="T22" s="287"/>
      <c r="U22" s="285"/>
      <c r="V22" s="291"/>
      <c r="W22" s="292"/>
      <c r="X22" s="288"/>
      <c r="Y22" s="289"/>
      <c r="Z22" s="290"/>
    </row>
    <row r="23" spans="1:26" ht="15.75" thickBot="1">
      <c r="A23" s="283">
        <v>45459</v>
      </c>
      <c r="B23" s="284" t="s">
        <v>110</v>
      </c>
      <c r="C23" s="286"/>
      <c r="D23" s="286"/>
      <c r="E23" s="287"/>
      <c r="F23" s="285"/>
      <c r="G23" s="286"/>
      <c r="H23" s="287"/>
      <c r="I23" s="285"/>
      <c r="J23" s="286"/>
      <c r="K23" s="287"/>
      <c r="L23" s="285"/>
      <c r="M23" s="286"/>
      <c r="N23" s="287"/>
      <c r="O23" s="285"/>
      <c r="P23" s="286"/>
      <c r="Q23" s="287"/>
      <c r="R23" s="285"/>
      <c r="S23" s="286"/>
      <c r="T23" s="287"/>
      <c r="U23" s="285"/>
      <c r="V23" s="291"/>
      <c r="W23" s="292"/>
      <c r="X23" s="288"/>
      <c r="Y23" s="289"/>
      <c r="Z23" s="290"/>
    </row>
    <row r="24" spans="1:26" ht="15.75" thickBot="1">
      <c r="A24" s="279">
        <v>45460</v>
      </c>
      <c r="B24" s="152" t="s">
        <v>100</v>
      </c>
      <c r="C24" s="214">
        <v>9</v>
      </c>
      <c r="D24" s="214">
        <v>17</v>
      </c>
      <c r="E24" s="215">
        <v>8</v>
      </c>
      <c r="F24" s="214">
        <v>9</v>
      </c>
      <c r="G24" s="214">
        <v>17</v>
      </c>
      <c r="H24" s="215">
        <v>8</v>
      </c>
      <c r="I24" s="305">
        <v>9</v>
      </c>
      <c r="J24" s="305">
        <v>17</v>
      </c>
      <c r="K24" s="306">
        <v>8</v>
      </c>
      <c r="L24" s="214">
        <v>9</v>
      </c>
      <c r="M24" s="214">
        <v>17</v>
      </c>
      <c r="N24" s="215">
        <v>8</v>
      </c>
      <c r="O24" s="214">
        <v>9</v>
      </c>
      <c r="P24" s="214">
        <v>17</v>
      </c>
      <c r="Q24" s="215">
        <v>8</v>
      </c>
      <c r="R24" s="214">
        <v>9</v>
      </c>
      <c r="S24" s="214">
        <v>17</v>
      </c>
      <c r="T24" s="215">
        <v>8</v>
      </c>
      <c r="U24" s="214">
        <v>9</v>
      </c>
      <c r="V24" s="214">
        <v>17</v>
      </c>
      <c r="W24" s="215">
        <v>8</v>
      </c>
      <c r="X24" s="221">
        <v>9</v>
      </c>
      <c r="Y24" s="221">
        <v>17</v>
      </c>
      <c r="Z24" s="222">
        <v>8</v>
      </c>
    </row>
    <row r="25" spans="1:26" ht="15.75" thickBot="1">
      <c r="A25" s="279">
        <v>45461</v>
      </c>
      <c r="B25" s="152" t="s">
        <v>105</v>
      </c>
      <c r="C25" s="214">
        <v>9</v>
      </c>
      <c r="D25" s="214">
        <v>17</v>
      </c>
      <c r="E25" s="215">
        <v>8</v>
      </c>
      <c r="F25" s="214">
        <v>9</v>
      </c>
      <c r="G25" s="214">
        <v>17</v>
      </c>
      <c r="H25" s="215">
        <v>8</v>
      </c>
      <c r="I25" s="305">
        <v>9</v>
      </c>
      <c r="J25" s="305">
        <v>17</v>
      </c>
      <c r="K25" s="306">
        <v>8</v>
      </c>
      <c r="L25" s="214">
        <v>9</v>
      </c>
      <c r="M25" s="214">
        <v>17</v>
      </c>
      <c r="N25" s="215">
        <v>8</v>
      </c>
      <c r="O25" s="214">
        <v>9</v>
      </c>
      <c r="P25" s="214">
        <v>17</v>
      </c>
      <c r="Q25" s="215">
        <v>8</v>
      </c>
      <c r="R25" s="214">
        <v>9</v>
      </c>
      <c r="S25" s="214">
        <v>17</v>
      </c>
      <c r="T25" s="215">
        <v>8</v>
      </c>
      <c r="U25" s="214">
        <v>9</v>
      </c>
      <c r="V25" s="214">
        <v>17</v>
      </c>
      <c r="W25" s="215">
        <v>8</v>
      </c>
      <c r="X25" s="221">
        <v>9</v>
      </c>
      <c r="Y25" s="221">
        <v>17</v>
      </c>
      <c r="Z25" s="222">
        <v>8</v>
      </c>
    </row>
    <row r="26" spans="1:26" ht="15.75" thickBot="1">
      <c r="A26" s="279">
        <v>45462</v>
      </c>
      <c r="B26" s="152" t="s">
        <v>106</v>
      </c>
      <c r="C26" s="214">
        <v>9</v>
      </c>
      <c r="D26" s="214">
        <v>17</v>
      </c>
      <c r="E26" s="215">
        <v>8</v>
      </c>
      <c r="F26" s="214">
        <v>9</v>
      </c>
      <c r="G26" s="214">
        <v>17</v>
      </c>
      <c r="H26" s="215">
        <v>8</v>
      </c>
      <c r="I26" s="305">
        <v>9</v>
      </c>
      <c r="J26" s="305">
        <v>17</v>
      </c>
      <c r="K26" s="306">
        <v>8</v>
      </c>
      <c r="L26" s="214">
        <v>9</v>
      </c>
      <c r="M26" s="214">
        <v>17</v>
      </c>
      <c r="N26" s="215">
        <v>8</v>
      </c>
      <c r="O26" s="214">
        <v>9</v>
      </c>
      <c r="P26" s="214">
        <v>17</v>
      </c>
      <c r="Q26" s="215">
        <v>8</v>
      </c>
      <c r="R26" s="269">
        <v>9</v>
      </c>
      <c r="S26" s="269">
        <v>14</v>
      </c>
      <c r="T26" s="270">
        <v>5</v>
      </c>
      <c r="U26" s="214">
        <v>9</v>
      </c>
      <c r="V26" s="214">
        <v>17</v>
      </c>
      <c r="W26" s="215">
        <v>8</v>
      </c>
      <c r="X26" s="221">
        <v>9</v>
      </c>
      <c r="Y26" s="221">
        <v>17</v>
      </c>
      <c r="Z26" s="222">
        <v>8</v>
      </c>
    </row>
    <row r="27" spans="1:26" ht="15.75" thickBot="1">
      <c r="A27" s="279">
        <v>45463</v>
      </c>
      <c r="B27" s="152" t="s">
        <v>107</v>
      </c>
      <c r="C27" s="214">
        <v>9</v>
      </c>
      <c r="D27" s="214">
        <v>17</v>
      </c>
      <c r="E27" s="215">
        <v>8</v>
      </c>
      <c r="F27" s="214">
        <v>9</v>
      </c>
      <c r="G27" s="214">
        <v>17</v>
      </c>
      <c r="H27" s="215">
        <v>8</v>
      </c>
      <c r="I27" s="305">
        <v>9</v>
      </c>
      <c r="J27" s="305">
        <v>17</v>
      </c>
      <c r="K27" s="306">
        <v>8</v>
      </c>
      <c r="L27" s="214">
        <v>9</v>
      </c>
      <c r="M27" s="214">
        <v>17</v>
      </c>
      <c r="N27" s="215">
        <v>8</v>
      </c>
      <c r="O27" s="214">
        <v>9</v>
      </c>
      <c r="P27" s="214">
        <v>17</v>
      </c>
      <c r="Q27" s="215">
        <v>8</v>
      </c>
      <c r="R27" s="213"/>
      <c r="S27" s="214"/>
      <c r="T27" s="215"/>
      <c r="U27" s="214">
        <v>9</v>
      </c>
      <c r="V27" s="214">
        <v>17</v>
      </c>
      <c r="W27" s="215">
        <v>8</v>
      </c>
      <c r="X27" s="221">
        <v>9</v>
      </c>
      <c r="Y27" s="221">
        <v>17</v>
      </c>
      <c r="Z27" s="222">
        <v>8</v>
      </c>
    </row>
    <row r="28" spans="1:26" ht="15.75" thickBot="1">
      <c r="A28" s="279">
        <v>45464</v>
      </c>
      <c r="B28" s="152" t="s">
        <v>108</v>
      </c>
      <c r="C28" s="214">
        <v>9</v>
      </c>
      <c r="D28" s="214">
        <v>17</v>
      </c>
      <c r="E28" s="215">
        <v>8</v>
      </c>
      <c r="F28" s="214">
        <v>9</v>
      </c>
      <c r="G28" s="214">
        <v>17</v>
      </c>
      <c r="H28" s="215">
        <v>8</v>
      </c>
      <c r="I28" s="305">
        <v>9</v>
      </c>
      <c r="J28" s="305">
        <v>17</v>
      </c>
      <c r="K28" s="306">
        <v>8</v>
      </c>
      <c r="L28" s="214">
        <v>9</v>
      </c>
      <c r="M28" s="214">
        <v>17</v>
      </c>
      <c r="N28" s="215">
        <v>8</v>
      </c>
      <c r="O28" s="214">
        <v>9</v>
      </c>
      <c r="P28" s="214">
        <v>17</v>
      </c>
      <c r="Q28" s="215">
        <v>8</v>
      </c>
      <c r="R28" s="213"/>
      <c r="S28" s="214"/>
      <c r="T28" s="215"/>
      <c r="U28" s="214">
        <v>9</v>
      </c>
      <c r="V28" s="214">
        <v>17</v>
      </c>
      <c r="W28" s="215">
        <v>8</v>
      </c>
      <c r="X28" s="221">
        <v>9</v>
      </c>
      <c r="Y28" s="221">
        <v>17</v>
      </c>
      <c r="Z28" s="222">
        <v>8</v>
      </c>
    </row>
    <row r="29" spans="1:26" ht="15.75" thickBot="1">
      <c r="A29" s="283">
        <v>45465</v>
      </c>
      <c r="B29" s="284" t="s">
        <v>109</v>
      </c>
      <c r="C29" s="286"/>
      <c r="D29" s="286"/>
      <c r="E29" s="287"/>
      <c r="F29" s="285"/>
      <c r="G29" s="286"/>
      <c r="H29" s="287"/>
      <c r="I29" s="285"/>
      <c r="J29" s="286"/>
      <c r="K29" s="287"/>
      <c r="L29" s="285"/>
      <c r="M29" s="286"/>
      <c r="N29" s="287"/>
      <c r="O29" s="285"/>
      <c r="P29" s="286"/>
      <c r="Q29" s="287"/>
      <c r="R29" s="285"/>
      <c r="S29" s="286"/>
      <c r="T29" s="287"/>
      <c r="U29" s="285"/>
      <c r="V29" s="291"/>
      <c r="W29" s="292"/>
      <c r="X29" s="288"/>
      <c r="Y29" s="289"/>
      <c r="Z29" s="290"/>
    </row>
    <row r="30" spans="1:26" ht="15.75" thickBot="1">
      <c r="A30" s="283">
        <v>45466</v>
      </c>
      <c r="B30" s="284" t="s">
        <v>110</v>
      </c>
      <c r="C30" s="286"/>
      <c r="D30" s="286"/>
      <c r="E30" s="287"/>
      <c r="F30" s="285"/>
      <c r="G30" s="286"/>
      <c r="H30" s="287"/>
      <c r="I30" s="285"/>
      <c r="J30" s="286"/>
      <c r="K30" s="287"/>
      <c r="L30" s="285"/>
      <c r="M30" s="286"/>
      <c r="N30" s="287"/>
      <c r="O30" s="285"/>
      <c r="P30" s="286"/>
      <c r="Q30" s="287"/>
      <c r="R30" s="285"/>
      <c r="S30" s="286"/>
      <c r="T30" s="287"/>
      <c r="U30" s="285"/>
      <c r="V30" s="291"/>
      <c r="W30" s="292"/>
      <c r="X30" s="288"/>
      <c r="Y30" s="289"/>
      <c r="Z30" s="290"/>
    </row>
    <row r="31" spans="1:26" ht="15.75" thickBot="1">
      <c r="A31" s="279">
        <v>45467</v>
      </c>
      <c r="B31" s="152" t="s">
        <v>100</v>
      </c>
      <c r="C31" s="214">
        <v>9</v>
      </c>
      <c r="D31" s="214">
        <v>17</v>
      </c>
      <c r="E31" s="215">
        <v>8</v>
      </c>
      <c r="F31" s="307">
        <v>9</v>
      </c>
      <c r="G31" s="307">
        <v>17</v>
      </c>
      <c r="H31" s="308">
        <v>8</v>
      </c>
      <c r="I31" s="214">
        <v>9</v>
      </c>
      <c r="J31" s="214">
        <v>17</v>
      </c>
      <c r="K31" s="215">
        <v>8</v>
      </c>
      <c r="L31" s="214">
        <v>9</v>
      </c>
      <c r="M31" s="214">
        <v>17</v>
      </c>
      <c r="N31" s="215">
        <v>8</v>
      </c>
      <c r="O31" s="214">
        <v>9</v>
      </c>
      <c r="P31" s="214">
        <v>17</v>
      </c>
      <c r="Q31" s="215">
        <v>8</v>
      </c>
      <c r="R31" s="213"/>
      <c r="S31" s="214"/>
      <c r="T31" s="215"/>
      <c r="U31" s="213">
        <v>9</v>
      </c>
      <c r="V31" s="281">
        <v>17</v>
      </c>
      <c r="W31" s="282">
        <v>8</v>
      </c>
      <c r="X31" s="221">
        <v>9</v>
      </c>
      <c r="Y31" s="221">
        <v>17</v>
      </c>
      <c r="Z31" s="222">
        <v>8</v>
      </c>
    </row>
    <row r="32" spans="1:26" ht="15.75" thickBot="1">
      <c r="A32" s="279">
        <v>45468</v>
      </c>
      <c r="B32" s="152" t="s">
        <v>105</v>
      </c>
      <c r="C32" s="214">
        <v>9</v>
      </c>
      <c r="D32" s="214">
        <v>17</v>
      </c>
      <c r="E32" s="215">
        <v>8</v>
      </c>
      <c r="F32" s="307">
        <v>9</v>
      </c>
      <c r="G32" s="307">
        <v>17</v>
      </c>
      <c r="H32" s="308">
        <v>8</v>
      </c>
      <c r="I32" s="214">
        <v>9</v>
      </c>
      <c r="J32" s="214">
        <v>17</v>
      </c>
      <c r="K32" s="215">
        <v>8</v>
      </c>
      <c r="L32" s="214">
        <v>9</v>
      </c>
      <c r="M32" s="214">
        <v>17</v>
      </c>
      <c r="N32" s="215">
        <v>8</v>
      </c>
      <c r="O32" s="214">
        <v>9</v>
      </c>
      <c r="P32" s="214">
        <v>17</v>
      </c>
      <c r="Q32" s="215">
        <v>8</v>
      </c>
      <c r="R32" s="213"/>
      <c r="S32" s="214"/>
      <c r="T32" s="215"/>
      <c r="U32" s="213"/>
      <c r="V32" s="281"/>
      <c r="W32" s="282"/>
      <c r="X32" s="221">
        <v>9</v>
      </c>
      <c r="Y32" s="221">
        <v>17</v>
      </c>
      <c r="Z32" s="222">
        <v>8</v>
      </c>
    </row>
    <row r="33" spans="1:27" ht="15.75" thickBot="1">
      <c r="A33" s="279">
        <v>45469</v>
      </c>
      <c r="B33" s="152" t="s">
        <v>106</v>
      </c>
      <c r="C33" s="214">
        <v>9</v>
      </c>
      <c r="D33" s="214">
        <v>17</v>
      </c>
      <c r="E33" s="215">
        <v>8</v>
      </c>
      <c r="F33" s="307">
        <v>9</v>
      </c>
      <c r="G33" s="307">
        <v>17</v>
      </c>
      <c r="H33" s="308">
        <v>8</v>
      </c>
      <c r="I33" s="214">
        <v>9</v>
      </c>
      <c r="J33" s="214">
        <v>17</v>
      </c>
      <c r="K33" s="215">
        <v>8</v>
      </c>
      <c r="L33" s="214">
        <v>9</v>
      </c>
      <c r="M33" s="214">
        <v>17</v>
      </c>
      <c r="N33" s="215">
        <v>8</v>
      </c>
      <c r="O33" s="214">
        <v>9</v>
      </c>
      <c r="P33" s="214">
        <v>17</v>
      </c>
      <c r="Q33" s="215">
        <v>8</v>
      </c>
      <c r="R33" s="213"/>
      <c r="S33" s="214"/>
      <c r="T33" s="215"/>
      <c r="U33" s="213"/>
      <c r="V33" s="281"/>
      <c r="W33" s="282"/>
      <c r="X33" s="221">
        <v>9</v>
      </c>
      <c r="Y33" s="221">
        <v>17</v>
      </c>
      <c r="Z33" s="222">
        <v>8</v>
      </c>
    </row>
    <row r="34" spans="1:27" ht="15.75" thickBot="1">
      <c r="A34" s="279">
        <v>45470</v>
      </c>
      <c r="B34" s="152" t="s">
        <v>107</v>
      </c>
      <c r="C34" s="214">
        <v>9</v>
      </c>
      <c r="D34" s="214">
        <v>17</v>
      </c>
      <c r="E34" s="215">
        <v>8</v>
      </c>
      <c r="F34" s="307">
        <v>9</v>
      </c>
      <c r="G34" s="307">
        <v>17</v>
      </c>
      <c r="H34" s="308">
        <v>8</v>
      </c>
      <c r="I34" s="214">
        <v>9</v>
      </c>
      <c r="J34" s="214">
        <v>17</v>
      </c>
      <c r="K34" s="215">
        <v>8</v>
      </c>
      <c r="L34" s="214">
        <v>9</v>
      </c>
      <c r="M34" s="214">
        <v>17</v>
      </c>
      <c r="N34" s="215">
        <v>8</v>
      </c>
      <c r="O34" s="221">
        <v>9</v>
      </c>
      <c r="P34" s="221">
        <v>17</v>
      </c>
      <c r="Q34" s="222">
        <v>8</v>
      </c>
      <c r="R34" s="213"/>
      <c r="S34" s="214"/>
      <c r="T34" s="215"/>
      <c r="U34" s="213">
        <v>9</v>
      </c>
      <c r="V34" s="281">
        <v>17</v>
      </c>
      <c r="W34" s="282">
        <v>8</v>
      </c>
      <c r="X34" s="221">
        <v>9</v>
      </c>
      <c r="Y34" s="221">
        <v>17</v>
      </c>
      <c r="Z34" s="222">
        <v>8</v>
      </c>
    </row>
    <row r="35" spans="1:27" ht="15.75" thickBot="1">
      <c r="A35" s="279">
        <v>45471</v>
      </c>
      <c r="B35" s="152" t="s">
        <v>108</v>
      </c>
      <c r="C35" s="214">
        <v>9</v>
      </c>
      <c r="D35" s="214">
        <v>17</v>
      </c>
      <c r="E35" s="215">
        <v>8</v>
      </c>
      <c r="F35" s="307">
        <v>9</v>
      </c>
      <c r="G35" s="307">
        <v>17</v>
      </c>
      <c r="H35" s="308">
        <v>8</v>
      </c>
      <c r="I35" s="214">
        <v>9</v>
      </c>
      <c r="J35" s="214">
        <v>17</v>
      </c>
      <c r="K35" s="215">
        <v>8</v>
      </c>
      <c r="L35" s="214">
        <v>9</v>
      </c>
      <c r="M35" s="214">
        <v>17</v>
      </c>
      <c r="N35" s="215">
        <v>8</v>
      </c>
      <c r="O35" s="221">
        <v>9</v>
      </c>
      <c r="P35" s="221">
        <v>17</v>
      </c>
      <c r="Q35" s="222">
        <v>8</v>
      </c>
      <c r="R35" s="213"/>
      <c r="S35" s="214"/>
      <c r="T35" s="215"/>
      <c r="U35" s="310">
        <v>9</v>
      </c>
      <c r="V35" s="311">
        <v>17</v>
      </c>
      <c r="W35" s="312">
        <v>8</v>
      </c>
      <c r="X35" s="221">
        <v>9</v>
      </c>
      <c r="Y35" s="221">
        <v>17</v>
      </c>
      <c r="Z35" s="222">
        <v>8</v>
      </c>
    </row>
    <row r="36" spans="1:27" ht="15.75" thickBot="1">
      <c r="A36" s="283">
        <v>45472</v>
      </c>
      <c r="B36" s="284" t="s">
        <v>109</v>
      </c>
      <c r="C36" s="286"/>
      <c r="D36" s="286"/>
      <c r="E36" s="287"/>
      <c r="F36" s="285"/>
      <c r="G36" s="286"/>
      <c r="H36" s="287"/>
      <c r="I36" s="285"/>
      <c r="J36" s="286"/>
      <c r="K36" s="287"/>
      <c r="L36" s="285"/>
      <c r="M36" s="286"/>
      <c r="N36" s="287"/>
      <c r="O36" s="285"/>
      <c r="P36" s="286"/>
      <c r="Q36" s="287"/>
      <c r="R36" s="285"/>
      <c r="S36" s="286"/>
      <c r="T36" s="287"/>
      <c r="U36" s="294"/>
      <c r="V36" s="295"/>
      <c r="W36" s="296"/>
      <c r="X36" s="285"/>
      <c r="Y36" s="286"/>
      <c r="Z36" s="287"/>
    </row>
    <row r="37" spans="1:27">
      <c r="A37" s="297">
        <v>45473</v>
      </c>
      <c r="B37" s="298" t="s">
        <v>110</v>
      </c>
      <c r="C37" s="299"/>
      <c r="D37" s="299"/>
      <c r="E37" s="300"/>
      <c r="F37" s="301"/>
      <c r="G37" s="299"/>
      <c r="H37" s="300"/>
      <c r="I37" s="301"/>
      <c r="J37" s="299"/>
      <c r="K37" s="300"/>
      <c r="L37" s="301"/>
      <c r="M37" s="299"/>
      <c r="N37" s="300"/>
      <c r="O37" s="301"/>
      <c r="P37" s="299"/>
      <c r="Q37" s="300"/>
      <c r="R37" s="301"/>
      <c r="S37" s="299"/>
      <c r="T37" s="300"/>
      <c r="U37" s="302"/>
      <c r="V37" s="303"/>
      <c r="W37" s="304"/>
      <c r="X37" s="301"/>
      <c r="Y37" s="299"/>
      <c r="Z37" s="300"/>
    </row>
    <row r="38" spans="1:27">
      <c r="A38" s="412" t="s">
        <v>145</v>
      </c>
      <c r="B38" s="412"/>
      <c r="C38" s="293"/>
      <c r="D38" s="293"/>
      <c r="E38" s="293">
        <f>SUM(E8:E37)</f>
        <v>160</v>
      </c>
      <c r="F38" s="293"/>
      <c r="G38" s="293"/>
      <c r="H38" s="293">
        <f t="shared" ref="H38:W38" si="0">SUM(H8:H37)</f>
        <v>160</v>
      </c>
      <c r="I38" s="293"/>
      <c r="J38" s="293"/>
      <c r="K38" s="293">
        <f t="shared" si="0"/>
        <v>160</v>
      </c>
      <c r="L38" s="293"/>
      <c r="M38" s="293"/>
      <c r="N38" s="293">
        <f t="shared" si="0"/>
        <v>160</v>
      </c>
      <c r="O38" s="293"/>
      <c r="P38" s="293"/>
      <c r="Q38" s="293">
        <f t="shared" si="0"/>
        <v>160</v>
      </c>
      <c r="R38" s="293"/>
      <c r="S38" s="293"/>
      <c r="T38" s="293">
        <f t="shared" si="0"/>
        <v>80</v>
      </c>
      <c r="U38" s="293"/>
      <c r="V38" s="293"/>
      <c r="W38" s="293">
        <f t="shared" si="0"/>
        <v>112</v>
      </c>
      <c r="X38" s="293"/>
      <c r="Y38" s="293"/>
      <c r="Z38" s="293">
        <f t="shared" ref="Z38" si="1">SUM(Z8:Z37)</f>
        <v>160</v>
      </c>
    </row>
    <row r="42" spans="1:27">
      <c r="A42" s="79"/>
      <c r="B42" s="1" t="s">
        <v>79</v>
      </c>
      <c r="C42" s="1"/>
      <c r="D42" s="1"/>
      <c r="E42" s="1"/>
    </row>
    <row r="43" spans="1:27">
      <c r="A43" s="80"/>
      <c r="B43" s="1" t="s">
        <v>80</v>
      </c>
      <c r="C43" s="1"/>
      <c r="D43" s="1"/>
      <c r="E43" s="1"/>
    </row>
    <row r="44" spans="1:27">
      <c r="A44" s="81"/>
      <c r="B44" s="1" t="s">
        <v>81</v>
      </c>
      <c r="C44" s="1"/>
      <c r="D44" s="1"/>
      <c r="E44" s="1"/>
    </row>
    <row r="45" spans="1:27">
      <c r="A45" s="82"/>
      <c r="B45" s="1" t="s">
        <v>82</v>
      </c>
      <c r="C45" s="1"/>
      <c r="D45" s="1"/>
      <c r="E45" s="1"/>
    </row>
    <row r="46" spans="1:27">
      <c r="A46" s="309"/>
      <c r="B46" s="1" t="s">
        <v>147</v>
      </c>
    </row>
    <row r="48" spans="1:27">
      <c r="A48" s="389" t="s">
        <v>137</v>
      </c>
      <c r="B48" s="389"/>
      <c r="C48" s="389"/>
      <c r="D48" s="389"/>
      <c r="E48" s="389"/>
      <c r="F48" s="389"/>
      <c r="G48" s="389"/>
      <c r="H48" s="389" t="s">
        <v>114</v>
      </c>
      <c r="I48" s="389"/>
      <c r="J48" s="389"/>
      <c r="K48" s="389"/>
      <c r="L48" s="389" t="s">
        <v>115</v>
      </c>
      <c r="M48" s="389"/>
      <c r="N48" s="389"/>
      <c r="O48" s="389"/>
      <c r="P48" s="389" t="s">
        <v>113</v>
      </c>
      <c r="Q48" s="389"/>
      <c r="R48" s="389"/>
      <c r="S48" s="389"/>
      <c r="T48" s="389" t="s">
        <v>146</v>
      </c>
      <c r="U48" s="389"/>
      <c r="V48" s="389"/>
      <c r="W48" s="389"/>
      <c r="X48" s="389" t="s">
        <v>138</v>
      </c>
      <c r="Y48" s="389"/>
      <c r="Z48" s="389"/>
      <c r="AA48" s="389"/>
    </row>
    <row r="49" spans="1:27">
      <c r="A49" s="389" t="s">
        <v>112</v>
      </c>
      <c r="B49" s="389"/>
      <c r="C49" s="389"/>
      <c r="D49" s="389"/>
      <c r="E49" s="389"/>
      <c r="F49" s="389"/>
      <c r="G49" s="389"/>
      <c r="H49" s="389">
        <v>5</v>
      </c>
      <c r="I49" s="389"/>
      <c r="J49" s="389"/>
      <c r="K49" s="389"/>
      <c r="L49" s="389"/>
      <c r="M49" s="389"/>
      <c r="N49" s="389"/>
      <c r="O49" s="389"/>
      <c r="P49" s="389"/>
      <c r="Q49" s="389"/>
      <c r="R49" s="389"/>
      <c r="S49" s="389"/>
      <c r="T49" s="389"/>
      <c r="U49" s="389"/>
      <c r="V49" s="389"/>
      <c r="W49" s="389"/>
      <c r="X49" s="389"/>
      <c r="Y49" s="389"/>
      <c r="Z49" s="389"/>
      <c r="AA49" s="389"/>
    </row>
  </sheetData>
  <mergeCells count="58">
    <mergeCell ref="U5:U6"/>
    <mergeCell ref="V5:V6"/>
    <mergeCell ref="W5:W6"/>
    <mergeCell ref="A38:B38"/>
    <mergeCell ref="R5:R6"/>
    <mergeCell ref="S5:S6"/>
    <mergeCell ref="O5:O6"/>
    <mergeCell ref="P5:P6"/>
    <mergeCell ref="Q5:Q6"/>
    <mergeCell ref="K5:K6"/>
    <mergeCell ref="L5:L6"/>
    <mergeCell ref="M5:M6"/>
    <mergeCell ref="N5:N6"/>
    <mergeCell ref="F5:F6"/>
    <mergeCell ref="G5:G6"/>
    <mergeCell ref="A5:B5"/>
    <mergeCell ref="X3:Z3"/>
    <mergeCell ref="X4:Z4"/>
    <mergeCell ref="X5:X6"/>
    <mergeCell ref="Y5:Y6"/>
    <mergeCell ref="Z5:Z6"/>
    <mergeCell ref="C5:C6"/>
    <mergeCell ref="D5:D6"/>
    <mergeCell ref="E5:E6"/>
    <mergeCell ref="R3:T3"/>
    <mergeCell ref="H5:H6"/>
    <mergeCell ref="I5:I6"/>
    <mergeCell ref="J5:J6"/>
    <mergeCell ref="R4:T4"/>
    <mergeCell ref="T5:T6"/>
    <mergeCell ref="A1:Z1"/>
    <mergeCell ref="A2:Z2"/>
    <mergeCell ref="U3:W3"/>
    <mergeCell ref="A4:B4"/>
    <mergeCell ref="C4:E4"/>
    <mergeCell ref="F4:H4"/>
    <mergeCell ref="I4:K4"/>
    <mergeCell ref="L4:N4"/>
    <mergeCell ref="O4:Q4"/>
    <mergeCell ref="I3:K3"/>
    <mergeCell ref="L3:N3"/>
    <mergeCell ref="O3:Q3"/>
    <mergeCell ref="A3:B3"/>
    <mergeCell ref="C3:E3"/>
    <mergeCell ref="F3:H3"/>
    <mergeCell ref="U4:W4"/>
    <mergeCell ref="X48:AA48"/>
    <mergeCell ref="X49:AA49"/>
    <mergeCell ref="T48:W48"/>
    <mergeCell ref="A49:G49"/>
    <mergeCell ref="H49:K49"/>
    <mergeCell ref="L49:O49"/>
    <mergeCell ref="P49:S49"/>
    <mergeCell ref="T49:W49"/>
    <mergeCell ref="A48:G48"/>
    <mergeCell ref="H48:K48"/>
    <mergeCell ref="L48:O48"/>
    <mergeCell ref="P48:S48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50"/>
  <sheetViews>
    <sheetView topLeftCell="A4" workbookViewId="0">
      <selection activeCell="G19" sqref="G19"/>
    </sheetView>
  </sheetViews>
  <sheetFormatPr defaultRowHeight="15"/>
  <cols>
    <col min="3" max="23" width="7.28515625" customWidth="1"/>
  </cols>
  <sheetData>
    <row r="1" spans="1:23" ht="23.25">
      <c r="A1" s="410" t="s">
        <v>67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</row>
    <row r="2" spans="1:23">
      <c r="A2" s="411" t="s">
        <v>23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</row>
    <row r="3" spans="1:23" ht="15" customHeight="1" thickBot="1">
      <c r="A3" s="378" t="s">
        <v>68</v>
      </c>
      <c r="B3" s="378"/>
      <c r="C3" s="375" t="s">
        <v>69</v>
      </c>
      <c r="D3" s="375"/>
      <c r="E3" s="375"/>
      <c r="F3" s="375" t="s">
        <v>83</v>
      </c>
      <c r="G3" s="375"/>
      <c r="H3" s="375"/>
      <c r="I3" s="375" t="s">
        <v>84</v>
      </c>
      <c r="J3" s="375"/>
      <c r="K3" s="375"/>
      <c r="L3" s="375" t="s">
        <v>86</v>
      </c>
      <c r="M3" s="375"/>
      <c r="N3" s="375"/>
      <c r="O3" s="375" t="s">
        <v>97</v>
      </c>
      <c r="P3" s="375"/>
      <c r="Q3" s="375"/>
      <c r="R3" s="390" t="s">
        <v>111</v>
      </c>
      <c r="S3" s="390"/>
      <c r="T3" s="390"/>
      <c r="U3" s="395" t="s">
        <v>98</v>
      </c>
      <c r="V3" s="395"/>
      <c r="W3" s="395"/>
    </row>
    <row r="4" spans="1:23">
      <c r="A4" s="369" t="s">
        <v>15</v>
      </c>
      <c r="B4" s="369"/>
      <c r="C4" s="370" t="s">
        <v>27</v>
      </c>
      <c r="D4" s="370"/>
      <c r="E4" s="370"/>
      <c r="F4" s="401" t="s">
        <v>27</v>
      </c>
      <c r="G4" s="401"/>
      <c r="H4" s="401"/>
      <c r="I4" s="370" t="s">
        <v>27</v>
      </c>
      <c r="J4" s="370"/>
      <c r="K4" s="370"/>
      <c r="L4" s="370" t="s">
        <v>27</v>
      </c>
      <c r="M4" s="370"/>
      <c r="N4" s="370"/>
      <c r="O4" s="370" t="s">
        <v>27</v>
      </c>
      <c r="P4" s="370"/>
      <c r="Q4" s="370"/>
      <c r="R4" s="391" t="s">
        <v>27</v>
      </c>
      <c r="S4" s="391"/>
      <c r="T4" s="391"/>
      <c r="U4" s="396" t="s">
        <v>27</v>
      </c>
      <c r="V4" s="396"/>
      <c r="W4" s="396"/>
    </row>
    <row r="5" spans="1:23" ht="14.45" customHeight="1">
      <c r="A5" s="371" t="s">
        <v>99</v>
      </c>
      <c r="B5" s="371"/>
      <c r="C5" s="402" t="s">
        <v>32</v>
      </c>
      <c r="D5" s="403" t="s">
        <v>33</v>
      </c>
      <c r="E5" s="404" t="s">
        <v>34</v>
      </c>
      <c r="F5" s="402" t="s">
        <v>32</v>
      </c>
      <c r="G5" s="403" t="s">
        <v>33</v>
      </c>
      <c r="H5" s="404" t="s">
        <v>34</v>
      </c>
      <c r="I5" s="402" t="s">
        <v>32</v>
      </c>
      <c r="J5" s="403" t="s">
        <v>33</v>
      </c>
      <c r="K5" s="404" t="s">
        <v>34</v>
      </c>
      <c r="L5" s="402" t="s">
        <v>32</v>
      </c>
      <c r="M5" s="403" t="s">
        <v>33</v>
      </c>
      <c r="N5" s="404" t="s">
        <v>34</v>
      </c>
      <c r="O5" s="402" t="s">
        <v>32</v>
      </c>
      <c r="P5" s="403" t="s">
        <v>33</v>
      </c>
      <c r="Q5" s="404" t="s">
        <v>34</v>
      </c>
      <c r="R5" s="408" t="s">
        <v>32</v>
      </c>
      <c r="S5" s="406" t="s">
        <v>33</v>
      </c>
      <c r="T5" s="409" t="s">
        <v>34</v>
      </c>
      <c r="U5" s="405" t="s">
        <v>32</v>
      </c>
      <c r="V5" s="400" t="s">
        <v>33</v>
      </c>
      <c r="W5" s="407" t="s">
        <v>34</v>
      </c>
    </row>
    <row r="6" spans="1:23">
      <c r="A6" s="44" t="s">
        <v>76</v>
      </c>
      <c r="B6" s="45" t="s">
        <v>77</v>
      </c>
      <c r="C6" s="402"/>
      <c r="D6" s="403"/>
      <c r="E6" s="404"/>
      <c r="F6" s="402"/>
      <c r="G6" s="403"/>
      <c r="H6" s="404"/>
      <c r="I6" s="402"/>
      <c r="J6" s="403"/>
      <c r="K6" s="404"/>
      <c r="L6" s="402"/>
      <c r="M6" s="403"/>
      <c r="N6" s="404"/>
      <c r="O6" s="402"/>
      <c r="P6" s="403"/>
      <c r="Q6" s="404"/>
      <c r="R6" s="408"/>
      <c r="S6" s="406"/>
      <c r="T6" s="409"/>
      <c r="U6" s="405"/>
      <c r="V6" s="400"/>
      <c r="W6" s="407"/>
    </row>
    <row r="7" spans="1:23" ht="15.75" thickBot="1">
      <c r="A7" s="324"/>
      <c r="B7" s="325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3" ht="15.75" thickBot="1">
      <c r="A8" s="326">
        <v>45474</v>
      </c>
      <c r="B8" s="327" t="s">
        <v>100</v>
      </c>
      <c r="C8" s="214">
        <v>9</v>
      </c>
      <c r="D8" s="214">
        <v>17</v>
      </c>
      <c r="E8" s="215">
        <v>8</v>
      </c>
      <c r="F8" s="305">
        <v>9</v>
      </c>
      <c r="G8" s="305">
        <v>17</v>
      </c>
      <c r="H8" s="306">
        <v>8</v>
      </c>
      <c r="I8" s="214">
        <v>9</v>
      </c>
      <c r="J8" s="214">
        <v>17</v>
      </c>
      <c r="K8" s="215">
        <v>8</v>
      </c>
      <c r="L8" s="214">
        <v>9</v>
      </c>
      <c r="M8" s="214">
        <v>17</v>
      </c>
      <c r="N8" s="215">
        <v>8</v>
      </c>
      <c r="O8" s="214">
        <v>9</v>
      </c>
      <c r="P8" s="214">
        <v>17</v>
      </c>
      <c r="Q8" s="215">
        <v>8</v>
      </c>
      <c r="R8" s="214">
        <v>9</v>
      </c>
      <c r="S8" s="214">
        <v>17</v>
      </c>
      <c r="T8" s="215">
        <v>8</v>
      </c>
      <c r="U8" s="221">
        <v>9</v>
      </c>
      <c r="V8" s="221">
        <v>17</v>
      </c>
      <c r="W8" s="222">
        <v>8</v>
      </c>
    </row>
    <row r="9" spans="1:23" ht="15.75" thickBot="1">
      <c r="A9" s="328">
        <v>45475</v>
      </c>
      <c r="B9" s="329" t="s">
        <v>105</v>
      </c>
      <c r="C9" s="214">
        <v>9</v>
      </c>
      <c r="D9" s="214">
        <v>17</v>
      </c>
      <c r="E9" s="215">
        <v>8</v>
      </c>
      <c r="F9" s="305">
        <v>9</v>
      </c>
      <c r="G9" s="305">
        <v>17</v>
      </c>
      <c r="H9" s="306">
        <v>8</v>
      </c>
      <c r="I9" s="214">
        <v>9</v>
      </c>
      <c r="J9" s="214">
        <v>17</v>
      </c>
      <c r="K9" s="215">
        <v>8</v>
      </c>
      <c r="L9" s="214">
        <v>9</v>
      </c>
      <c r="M9" s="214">
        <v>17</v>
      </c>
      <c r="N9" s="215">
        <v>8</v>
      </c>
      <c r="O9" s="214">
        <v>9</v>
      </c>
      <c r="P9" s="214">
        <v>17</v>
      </c>
      <c r="Q9" s="215">
        <v>8</v>
      </c>
      <c r="R9" s="214">
        <v>9</v>
      </c>
      <c r="S9" s="214">
        <v>17</v>
      </c>
      <c r="T9" s="215">
        <v>8</v>
      </c>
      <c r="U9" s="221">
        <v>9</v>
      </c>
      <c r="V9" s="221">
        <v>17</v>
      </c>
      <c r="W9" s="222">
        <v>8</v>
      </c>
    </row>
    <row r="10" spans="1:23" ht="15.75" thickBot="1">
      <c r="A10" s="328">
        <v>45476</v>
      </c>
      <c r="B10" s="329" t="s">
        <v>106</v>
      </c>
      <c r="C10" s="214">
        <v>9</v>
      </c>
      <c r="D10" s="214">
        <v>17</v>
      </c>
      <c r="E10" s="215">
        <v>8</v>
      </c>
      <c r="F10" s="214">
        <v>9</v>
      </c>
      <c r="G10" s="214">
        <v>17</v>
      </c>
      <c r="H10" s="215">
        <v>8</v>
      </c>
      <c r="I10" s="214">
        <v>9</v>
      </c>
      <c r="J10" s="214">
        <v>17</v>
      </c>
      <c r="K10" s="215">
        <v>8</v>
      </c>
      <c r="L10" s="214">
        <v>9</v>
      </c>
      <c r="M10" s="214">
        <v>17</v>
      </c>
      <c r="N10" s="215">
        <v>8</v>
      </c>
      <c r="O10" s="214">
        <v>9</v>
      </c>
      <c r="P10" s="214">
        <v>17</v>
      </c>
      <c r="Q10" s="215">
        <v>8</v>
      </c>
      <c r="R10" s="214">
        <v>9</v>
      </c>
      <c r="S10" s="214">
        <v>17</v>
      </c>
      <c r="T10" s="215">
        <v>8</v>
      </c>
      <c r="U10" s="221">
        <v>9</v>
      </c>
      <c r="V10" s="221">
        <v>17</v>
      </c>
      <c r="W10" s="222">
        <v>8</v>
      </c>
    </row>
    <row r="11" spans="1:23" ht="15.75" thickBot="1">
      <c r="A11" s="328">
        <v>45477</v>
      </c>
      <c r="B11" s="329" t="s">
        <v>107</v>
      </c>
      <c r="C11" s="214">
        <v>9</v>
      </c>
      <c r="D11" s="214">
        <v>17</v>
      </c>
      <c r="E11" s="215">
        <v>8</v>
      </c>
      <c r="F11" s="214">
        <v>9</v>
      </c>
      <c r="G11" s="214">
        <v>17</v>
      </c>
      <c r="H11" s="215">
        <v>8</v>
      </c>
      <c r="I11" s="214">
        <v>9</v>
      </c>
      <c r="J11" s="214">
        <v>17</v>
      </c>
      <c r="K11" s="215">
        <v>8</v>
      </c>
      <c r="L11" s="214">
        <v>9</v>
      </c>
      <c r="M11" s="214">
        <v>17</v>
      </c>
      <c r="N11" s="215">
        <v>8</v>
      </c>
      <c r="O11" s="214">
        <v>9</v>
      </c>
      <c r="P11" s="214">
        <v>17</v>
      </c>
      <c r="Q11" s="215">
        <v>8</v>
      </c>
      <c r="R11" s="214">
        <v>9</v>
      </c>
      <c r="S11" s="214">
        <v>17</v>
      </c>
      <c r="T11" s="215">
        <v>8</v>
      </c>
      <c r="U11" s="221">
        <v>9</v>
      </c>
      <c r="V11" s="221">
        <v>17</v>
      </c>
      <c r="W11" s="222">
        <v>8</v>
      </c>
    </row>
    <row r="12" spans="1:23" ht="15.75" thickBot="1">
      <c r="A12" s="328">
        <v>45478</v>
      </c>
      <c r="B12" s="329" t="s">
        <v>108</v>
      </c>
      <c r="C12" s="214">
        <v>9</v>
      </c>
      <c r="D12" s="214">
        <v>17</v>
      </c>
      <c r="E12" s="215">
        <v>8</v>
      </c>
      <c r="F12" s="214">
        <v>9</v>
      </c>
      <c r="G12" s="214">
        <v>17</v>
      </c>
      <c r="H12" s="215">
        <v>8</v>
      </c>
      <c r="I12" s="214">
        <v>9</v>
      </c>
      <c r="J12" s="214">
        <v>17</v>
      </c>
      <c r="K12" s="215">
        <v>8</v>
      </c>
      <c r="L12" s="214">
        <v>9</v>
      </c>
      <c r="M12" s="214">
        <v>17</v>
      </c>
      <c r="N12" s="215">
        <v>8</v>
      </c>
      <c r="O12" s="214">
        <v>9</v>
      </c>
      <c r="P12" s="214">
        <v>17</v>
      </c>
      <c r="Q12" s="215">
        <v>8</v>
      </c>
      <c r="R12" s="214">
        <v>9</v>
      </c>
      <c r="S12" s="214">
        <v>17</v>
      </c>
      <c r="T12" s="215">
        <v>8</v>
      </c>
      <c r="U12" s="221">
        <v>9</v>
      </c>
      <c r="V12" s="221">
        <v>17</v>
      </c>
      <c r="W12" s="222">
        <v>8</v>
      </c>
    </row>
    <row r="13" spans="1:23" ht="15.75" thickBot="1">
      <c r="A13" s="330">
        <v>45479</v>
      </c>
      <c r="B13" s="331" t="s">
        <v>109</v>
      </c>
      <c r="C13" s="316"/>
      <c r="D13" s="316"/>
      <c r="E13" s="317"/>
      <c r="F13" s="316"/>
      <c r="G13" s="316"/>
      <c r="H13" s="317"/>
      <c r="I13" s="316"/>
      <c r="J13" s="316"/>
      <c r="K13" s="317"/>
      <c r="L13" s="316"/>
      <c r="M13" s="316"/>
      <c r="N13" s="317"/>
      <c r="O13" s="316"/>
      <c r="P13" s="316"/>
      <c r="Q13" s="317"/>
      <c r="R13" s="318"/>
      <c r="S13" s="319"/>
      <c r="T13" s="320"/>
      <c r="U13" s="316"/>
      <c r="V13" s="316"/>
      <c r="W13" s="317"/>
    </row>
    <row r="14" spans="1:23" ht="15.75" thickBot="1">
      <c r="A14" s="330">
        <v>45480</v>
      </c>
      <c r="B14" s="331" t="s">
        <v>110</v>
      </c>
      <c r="C14" s="316"/>
      <c r="D14" s="316"/>
      <c r="E14" s="317"/>
      <c r="F14" s="316"/>
      <c r="G14" s="316"/>
      <c r="H14" s="317"/>
      <c r="I14" s="316"/>
      <c r="J14" s="316"/>
      <c r="K14" s="317"/>
      <c r="L14" s="316"/>
      <c r="M14" s="316"/>
      <c r="N14" s="317"/>
      <c r="O14" s="316"/>
      <c r="P14" s="316"/>
      <c r="Q14" s="317"/>
      <c r="R14" s="316"/>
      <c r="S14" s="316"/>
      <c r="T14" s="317"/>
      <c r="U14" s="316"/>
      <c r="V14" s="316"/>
      <c r="W14" s="317"/>
    </row>
    <row r="15" spans="1:23" ht="15.75" thickBot="1">
      <c r="A15" s="328">
        <v>45481</v>
      </c>
      <c r="B15" s="329" t="s">
        <v>100</v>
      </c>
      <c r="C15" s="214">
        <v>9</v>
      </c>
      <c r="D15" s="214">
        <v>17</v>
      </c>
      <c r="E15" s="215">
        <v>8</v>
      </c>
      <c r="F15" s="214">
        <v>9</v>
      </c>
      <c r="G15" s="214">
        <v>17</v>
      </c>
      <c r="H15" s="215">
        <v>8</v>
      </c>
      <c r="I15" s="214">
        <v>9</v>
      </c>
      <c r="J15" s="214">
        <v>17</v>
      </c>
      <c r="K15" s="215">
        <v>8</v>
      </c>
      <c r="L15" s="214">
        <v>9</v>
      </c>
      <c r="M15" s="214">
        <v>17</v>
      </c>
      <c r="N15" s="215">
        <v>8</v>
      </c>
      <c r="O15" s="214">
        <v>9</v>
      </c>
      <c r="P15" s="214">
        <v>17</v>
      </c>
      <c r="Q15" s="215">
        <v>8</v>
      </c>
      <c r="R15" s="214">
        <v>9</v>
      </c>
      <c r="S15" s="214">
        <v>17</v>
      </c>
      <c r="T15" s="215">
        <v>8</v>
      </c>
      <c r="U15" s="221">
        <v>9</v>
      </c>
      <c r="V15" s="221">
        <v>17</v>
      </c>
      <c r="W15" s="222">
        <v>8</v>
      </c>
    </row>
    <row r="16" spans="1:23" ht="15.75" thickBot="1">
      <c r="A16" s="328">
        <v>45482</v>
      </c>
      <c r="B16" s="329" t="s">
        <v>105</v>
      </c>
      <c r="C16" s="214">
        <v>9</v>
      </c>
      <c r="D16" s="214">
        <v>17</v>
      </c>
      <c r="E16" s="215">
        <v>8</v>
      </c>
      <c r="F16" s="214">
        <v>9</v>
      </c>
      <c r="G16" s="214">
        <v>17</v>
      </c>
      <c r="H16" s="215">
        <v>8</v>
      </c>
      <c r="I16" s="214">
        <v>9</v>
      </c>
      <c r="J16" s="214">
        <v>17</v>
      </c>
      <c r="K16" s="215">
        <v>8</v>
      </c>
      <c r="L16" s="214">
        <v>9</v>
      </c>
      <c r="M16" s="214">
        <v>17</v>
      </c>
      <c r="N16" s="215">
        <v>8</v>
      </c>
      <c r="O16" s="214">
        <v>9</v>
      </c>
      <c r="P16" s="214">
        <v>17</v>
      </c>
      <c r="Q16" s="215">
        <v>8</v>
      </c>
      <c r="R16" s="214">
        <v>9</v>
      </c>
      <c r="S16" s="214">
        <v>17</v>
      </c>
      <c r="T16" s="215">
        <v>8</v>
      </c>
      <c r="U16" s="221">
        <v>9</v>
      </c>
      <c r="V16" s="221">
        <v>17</v>
      </c>
      <c r="W16" s="222">
        <v>8</v>
      </c>
    </row>
    <row r="17" spans="1:23" ht="15.75" thickBot="1">
      <c r="A17" s="328">
        <v>45483</v>
      </c>
      <c r="B17" s="329" t="s">
        <v>106</v>
      </c>
      <c r="C17" s="214">
        <v>9</v>
      </c>
      <c r="D17" s="214">
        <v>17</v>
      </c>
      <c r="E17" s="215">
        <v>8</v>
      </c>
      <c r="F17" s="214">
        <v>9</v>
      </c>
      <c r="G17" s="214">
        <v>17</v>
      </c>
      <c r="H17" s="215">
        <v>8</v>
      </c>
      <c r="I17" s="214">
        <v>9</v>
      </c>
      <c r="J17" s="214">
        <v>17</v>
      </c>
      <c r="K17" s="215">
        <v>8</v>
      </c>
      <c r="L17" s="214">
        <v>9</v>
      </c>
      <c r="M17" s="214">
        <v>17</v>
      </c>
      <c r="N17" s="215">
        <v>8</v>
      </c>
      <c r="O17" s="214">
        <v>9</v>
      </c>
      <c r="P17" s="214">
        <v>17</v>
      </c>
      <c r="Q17" s="215">
        <v>8</v>
      </c>
      <c r="R17" s="214">
        <v>9</v>
      </c>
      <c r="S17" s="214">
        <v>17</v>
      </c>
      <c r="T17" s="215">
        <v>8</v>
      </c>
      <c r="U17" s="221">
        <v>9</v>
      </c>
      <c r="V17" s="221">
        <v>17</v>
      </c>
      <c r="W17" s="222">
        <v>8</v>
      </c>
    </row>
    <row r="18" spans="1:23" ht="15.75" thickBot="1">
      <c r="A18" s="328">
        <v>45484</v>
      </c>
      <c r="B18" s="329" t="s">
        <v>107</v>
      </c>
      <c r="C18" s="305">
        <v>9</v>
      </c>
      <c r="D18" s="305">
        <v>17</v>
      </c>
      <c r="E18" s="306">
        <v>8</v>
      </c>
      <c r="F18" s="214">
        <v>9</v>
      </c>
      <c r="G18" s="214">
        <v>17</v>
      </c>
      <c r="H18" s="215">
        <v>8</v>
      </c>
      <c r="I18" s="214">
        <v>9</v>
      </c>
      <c r="J18" s="214">
        <v>17</v>
      </c>
      <c r="K18" s="215">
        <v>8</v>
      </c>
      <c r="L18" s="214">
        <v>9</v>
      </c>
      <c r="M18" s="214">
        <v>17</v>
      </c>
      <c r="N18" s="215">
        <v>8</v>
      </c>
      <c r="O18" s="214">
        <v>9</v>
      </c>
      <c r="P18" s="214">
        <v>17</v>
      </c>
      <c r="Q18" s="215">
        <v>8</v>
      </c>
      <c r="R18" s="214">
        <v>9</v>
      </c>
      <c r="S18" s="214">
        <v>17</v>
      </c>
      <c r="T18" s="215">
        <v>8</v>
      </c>
      <c r="U18" s="221">
        <v>9</v>
      </c>
      <c r="V18" s="221">
        <v>17</v>
      </c>
      <c r="W18" s="222">
        <v>8</v>
      </c>
    </row>
    <row r="19" spans="1:23" ht="15.75" thickBot="1">
      <c r="A19" s="328">
        <v>45485</v>
      </c>
      <c r="B19" s="329" t="s">
        <v>108</v>
      </c>
      <c r="C19" s="305">
        <v>9</v>
      </c>
      <c r="D19" s="305">
        <v>17</v>
      </c>
      <c r="E19" s="306">
        <v>8</v>
      </c>
      <c r="F19" s="214">
        <v>9</v>
      </c>
      <c r="G19" s="214">
        <v>17</v>
      </c>
      <c r="H19" s="215">
        <v>8</v>
      </c>
      <c r="I19" s="214">
        <v>9</v>
      </c>
      <c r="J19" s="214">
        <v>17</v>
      </c>
      <c r="K19" s="215">
        <v>8</v>
      </c>
      <c r="L19" s="214">
        <v>9</v>
      </c>
      <c r="M19" s="214">
        <v>17</v>
      </c>
      <c r="N19" s="215">
        <v>8</v>
      </c>
      <c r="O19" s="214">
        <v>9</v>
      </c>
      <c r="P19" s="214">
        <v>17</v>
      </c>
      <c r="Q19" s="215">
        <v>8</v>
      </c>
      <c r="R19" s="214">
        <v>9</v>
      </c>
      <c r="S19" s="214">
        <v>17</v>
      </c>
      <c r="T19" s="215">
        <v>8</v>
      </c>
      <c r="U19" s="221">
        <v>9</v>
      </c>
      <c r="V19" s="221">
        <v>17</v>
      </c>
      <c r="W19" s="222">
        <v>8</v>
      </c>
    </row>
    <row r="20" spans="1:23" ht="15.75" thickBot="1">
      <c r="A20" s="330">
        <v>45486</v>
      </c>
      <c r="B20" s="331" t="s">
        <v>109</v>
      </c>
      <c r="C20" s="316"/>
      <c r="D20" s="316"/>
      <c r="E20" s="317"/>
      <c r="F20" s="316"/>
      <c r="G20" s="316"/>
      <c r="H20" s="317"/>
      <c r="I20" s="316"/>
      <c r="J20" s="316"/>
      <c r="K20" s="317"/>
      <c r="L20" s="316"/>
      <c r="M20" s="316"/>
      <c r="N20" s="317"/>
      <c r="O20" s="316"/>
      <c r="P20" s="316"/>
      <c r="Q20" s="317"/>
      <c r="R20" s="316"/>
      <c r="S20" s="316"/>
      <c r="T20" s="317"/>
      <c r="U20" s="316"/>
      <c r="V20" s="316"/>
      <c r="W20" s="317"/>
    </row>
    <row r="21" spans="1:23" ht="15.75" thickBot="1">
      <c r="A21" s="330">
        <v>45487</v>
      </c>
      <c r="B21" s="331" t="s">
        <v>110</v>
      </c>
      <c r="C21" s="316"/>
      <c r="D21" s="316"/>
      <c r="E21" s="317"/>
      <c r="F21" s="316"/>
      <c r="G21" s="316"/>
      <c r="H21" s="317"/>
      <c r="I21" s="316"/>
      <c r="J21" s="316"/>
      <c r="K21" s="317"/>
      <c r="L21" s="316"/>
      <c r="M21" s="316"/>
      <c r="N21" s="317"/>
      <c r="O21" s="316"/>
      <c r="P21" s="316"/>
      <c r="Q21" s="317"/>
      <c r="R21" s="316"/>
      <c r="S21" s="316"/>
      <c r="T21" s="317"/>
      <c r="U21" s="316"/>
      <c r="V21" s="316"/>
      <c r="W21" s="317"/>
    </row>
    <row r="22" spans="1:23" ht="15.75" thickBot="1">
      <c r="A22" s="328">
        <v>45488</v>
      </c>
      <c r="B22" s="329" t="s">
        <v>100</v>
      </c>
      <c r="C22" s="305">
        <v>9</v>
      </c>
      <c r="D22" s="305">
        <v>17</v>
      </c>
      <c r="E22" s="306">
        <v>8</v>
      </c>
      <c r="F22" s="214">
        <v>9</v>
      </c>
      <c r="G22" s="214">
        <v>17</v>
      </c>
      <c r="H22" s="215">
        <v>8</v>
      </c>
      <c r="I22" s="214">
        <v>9</v>
      </c>
      <c r="J22" s="214">
        <v>17</v>
      </c>
      <c r="K22" s="215">
        <v>8</v>
      </c>
      <c r="L22" s="214">
        <v>9</v>
      </c>
      <c r="M22" s="214">
        <v>17</v>
      </c>
      <c r="N22" s="215">
        <v>8</v>
      </c>
      <c r="O22" s="214">
        <v>9</v>
      </c>
      <c r="P22" s="214">
        <v>17</v>
      </c>
      <c r="Q22" s="215">
        <v>8</v>
      </c>
      <c r="R22" s="214">
        <v>9</v>
      </c>
      <c r="S22" s="214">
        <v>17</v>
      </c>
      <c r="T22" s="215">
        <v>8</v>
      </c>
      <c r="U22" s="221">
        <v>9</v>
      </c>
      <c r="V22" s="221">
        <v>17</v>
      </c>
      <c r="W22" s="222">
        <v>8</v>
      </c>
    </row>
    <row r="23" spans="1:23" ht="15.75" thickBot="1">
      <c r="A23" s="328">
        <v>45489</v>
      </c>
      <c r="B23" s="329" t="s">
        <v>105</v>
      </c>
      <c r="C23" s="305">
        <v>9</v>
      </c>
      <c r="D23" s="305">
        <v>17</v>
      </c>
      <c r="E23" s="306">
        <v>8</v>
      </c>
      <c r="F23" s="214">
        <v>9</v>
      </c>
      <c r="G23" s="214">
        <v>17</v>
      </c>
      <c r="H23" s="215">
        <v>8</v>
      </c>
      <c r="I23" s="214">
        <v>9</v>
      </c>
      <c r="J23" s="214">
        <v>17</v>
      </c>
      <c r="K23" s="215">
        <v>8</v>
      </c>
      <c r="L23" s="214">
        <v>9</v>
      </c>
      <c r="M23" s="214">
        <v>17</v>
      </c>
      <c r="N23" s="215">
        <v>8</v>
      </c>
      <c r="O23" s="214">
        <v>9</v>
      </c>
      <c r="P23" s="214">
        <v>17</v>
      </c>
      <c r="Q23" s="215">
        <v>8</v>
      </c>
      <c r="R23" s="214">
        <v>9</v>
      </c>
      <c r="S23" s="214">
        <v>17</v>
      </c>
      <c r="T23" s="215">
        <v>8</v>
      </c>
      <c r="U23" s="221">
        <v>9</v>
      </c>
      <c r="V23" s="221">
        <v>17</v>
      </c>
      <c r="W23" s="222">
        <v>8</v>
      </c>
    </row>
    <row r="24" spans="1:23" ht="15.75" thickBot="1">
      <c r="A24" s="328">
        <v>45490</v>
      </c>
      <c r="B24" s="329" t="s">
        <v>106</v>
      </c>
      <c r="C24" s="305">
        <v>9</v>
      </c>
      <c r="D24" s="305">
        <v>17</v>
      </c>
      <c r="E24" s="306">
        <v>8</v>
      </c>
      <c r="F24" s="214">
        <v>9</v>
      </c>
      <c r="G24" s="214">
        <v>17</v>
      </c>
      <c r="H24" s="215">
        <v>8</v>
      </c>
      <c r="I24" s="214">
        <v>9</v>
      </c>
      <c r="J24" s="214">
        <v>17</v>
      </c>
      <c r="K24" s="215">
        <v>8</v>
      </c>
      <c r="L24" s="214">
        <v>9</v>
      </c>
      <c r="M24" s="214">
        <v>17</v>
      </c>
      <c r="N24" s="215">
        <v>8</v>
      </c>
      <c r="O24" s="214">
        <v>9</v>
      </c>
      <c r="P24" s="214">
        <v>17</v>
      </c>
      <c r="Q24" s="215">
        <v>8</v>
      </c>
      <c r="R24" s="214">
        <v>9</v>
      </c>
      <c r="S24" s="214">
        <v>17</v>
      </c>
      <c r="T24" s="215">
        <v>8</v>
      </c>
      <c r="U24" s="221">
        <v>9</v>
      </c>
      <c r="V24" s="221">
        <v>17</v>
      </c>
      <c r="W24" s="222">
        <v>8</v>
      </c>
    </row>
    <row r="25" spans="1:23" ht="15.75" thickBot="1">
      <c r="A25" s="328">
        <v>45491</v>
      </c>
      <c r="B25" s="329" t="s">
        <v>107</v>
      </c>
      <c r="C25" s="305">
        <v>9</v>
      </c>
      <c r="D25" s="305">
        <v>17</v>
      </c>
      <c r="E25" s="306">
        <v>8</v>
      </c>
      <c r="F25" s="214">
        <v>9</v>
      </c>
      <c r="G25" s="214">
        <v>17</v>
      </c>
      <c r="H25" s="215">
        <v>8</v>
      </c>
      <c r="I25" s="214">
        <v>9</v>
      </c>
      <c r="J25" s="214">
        <v>17</v>
      </c>
      <c r="K25" s="215">
        <v>8</v>
      </c>
      <c r="L25" s="214">
        <v>9</v>
      </c>
      <c r="M25" s="214">
        <v>17</v>
      </c>
      <c r="N25" s="215">
        <v>8</v>
      </c>
      <c r="O25" s="214">
        <v>9</v>
      </c>
      <c r="P25" s="214">
        <v>17</v>
      </c>
      <c r="Q25" s="215">
        <v>8</v>
      </c>
      <c r="R25" s="214">
        <v>9</v>
      </c>
      <c r="S25" s="214">
        <v>17</v>
      </c>
      <c r="T25" s="215">
        <v>8</v>
      </c>
      <c r="U25" s="221">
        <v>9</v>
      </c>
      <c r="V25" s="221">
        <v>17</v>
      </c>
      <c r="W25" s="222">
        <v>8</v>
      </c>
    </row>
    <row r="26" spans="1:23" ht="15.75" thickBot="1">
      <c r="A26" s="328">
        <v>45492</v>
      </c>
      <c r="B26" s="329" t="s">
        <v>108</v>
      </c>
      <c r="C26" s="305">
        <v>9</v>
      </c>
      <c r="D26" s="305">
        <v>17</v>
      </c>
      <c r="E26" s="306">
        <v>8</v>
      </c>
      <c r="F26" s="214">
        <v>9</v>
      </c>
      <c r="G26" s="214">
        <v>17</v>
      </c>
      <c r="H26" s="215">
        <v>8</v>
      </c>
      <c r="I26" s="214">
        <v>9</v>
      </c>
      <c r="J26" s="214">
        <v>17</v>
      </c>
      <c r="K26" s="215">
        <v>8</v>
      </c>
      <c r="L26" s="214">
        <v>9</v>
      </c>
      <c r="M26" s="214">
        <v>17</v>
      </c>
      <c r="N26" s="215">
        <v>8</v>
      </c>
      <c r="O26" s="214">
        <v>9</v>
      </c>
      <c r="P26" s="214">
        <v>17</v>
      </c>
      <c r="Q26" s="215">
        <v>8</v>
      </c>
      <c r="R26" s="214">
        <v>9</v>
      </c>
      <c r="S26" s="214">
        <v>17</v>
      </c>
      <c r="T26" s="215">
        <v>8</v>
      </c>
      <c r="U26" s="221">
        <v>9</v>
      </c>
      <c r="V26" s="221">
        <v>17</v>
      </c>
      <c r="W26" s="222">
        <v>8</v>
      </c>
    </row>
    <row r="27" spans="1:23" ht="15.75" thickBot="1">
      <c r="A27" s="330">
        <v>45493</v>
      </c>
      <c r="B27" s="331" t="s">
        <v>109</v>
      </c>
      <c r="C27" s="316"/>
      <c r="D27" s="316"/>
      <c r="E27" s="317"/>
      <c r="F27" s="316"/>
      <c r="G27" s="316"/>
      <c r="H27" s="317"/>
      <c r="I27" s="316"/>
      <c r="J27" s="316"/>
      <c r="K27" s="317"/>
      <c r="L27" s="316"/>
      <c r="M27" s="316"/>
      <c r="N27" s="317"/>
      <c r="O27" s="316"/>
      <c r="P27" s="316"/>
      <c r="Q27" s="317"/>
      <c r="R27" s="316"/>
      <c r="S27" s="316"/>
      <c r="T27" s="317"/>
      <c r="U27" s="316"/>
      <c r="V27" s="316"/>
      <c r="W27" s="317"/>
    </row>
    <row r="28" spans="1:23" ht="15.75" thickBot="1">
      <c r="A28" s="330">
        <v>45494</v>
      </c>
      <c r="B28" s="331" t="s">
        <v>110</v>
      </c>
      <c r="C28" s="316"/>
      <c r="D28" s="316"/>
      <c r="E28" s="317"/>
      <c r="F28" s="316"/>
      <c r="G28" s="316"/>
      <c r="H28" s="317"/>
      <c r="I28" s="316"/>
      <c r="J28" s="316"/>
      <c r="K28" s="317"/>
      <c r="L28" s="316"/>
      <c r="M28" s="316"/>
      <c r="N28" s="317"/>
      <c r="O28" s="316"/>
      <c r="P28" s="316"/>
      <c r="Q28" s="317"/>
      <c r="R28" s="316"/>
      <c r="S28" s="316"/>
      <c r="T28" s="317"/>
      <c r="U28" s="316"/>
      <c r="V28" s="316"/>
      <c r="W28" s="317"/>
    </row>
    <row r="29" spans="1:23" ht="15.75" thickBot="1">
      <c r="A29" s="328">
        <v>45495</v>
      </c>
      <c r="B29" s="329" t="s">
        <v>100</v>
      </c>
      <c r="C29" s="305">
        <v>9</v>
      </c>
      <c r="D29" s="305">
        <v>17</v>
      </c>
      <c r="E29" s="306">
        <v>8</v>
      </c>
      <c r="F29" s="214">
        <v>9</v>
      </c>
      <c r="G29" s="214">
        <v>17</v>
      </c>
      <c r="H29" s="215">
        <v>8</v>
      </c>
      <c r="I29" s="214">
        <v>9</v>
      </c>
      <c r="J29" s="214">
        <v>17</v>
      </c>
      <c r="K29" s="215">
        <v>8</v>
      </c>
      <c r="L29" s="214">
        <v>9</v>
      </c>
      <c r="M29" s="214">
        <v>17</v>
      </c>
      <c r="N29" s="215">
        <v>8</v>
      </c>
      <c r="O29" s="214">
        <v>9</v>
      </c>
      <c r="P29" s="214">
        <v>17</v>
      </c>
      <c r="Q29" s="215">
        <v>8</v>
      </c>
      <c r="R29" s="214">
        <v>9</v>
      </c>
      <c r="S29" s="214">
        <v>17</v>
      </c>
      <c r="T29" s="215">
        <v>8</v>
      </c>
      <c r="U29" s="221">
        <v>9</v>
      </c>
      <c r="V29" s="221">
        <v>17</v>
      </c>
      <c r="W29" s="222">
        <v>8</v>
      </c>
    </row>
    <row r="30" spans="1:23" ht="15.75" thickBot="1">
      <c r="A30" s="328">
        <v>45496</v>
      </c>
      <c r="B30" s="329" t="s">
        <v>105</v>
      </c>
      <c r="C30" s="305">
        <v>9</v>
      </c>
      <c r="D30" s="305">
        <v>17</v>
      </c>
      <c r="E30" s="306">
        <v>8</v>
      </c>
      <c r="F30" s="214">
        <v>9</v>
      </c>
      <c r="G30" s="214">
        <v>17</v>
      </c>
      <c r="H30" s="215">
        <v>8</v>
      </c>
      <c r="I30" s="214">
        <v>9</v>
      </c>
      <c r="J30" s="214">
        <v>17</v>
      </c>
      <c r="K30" s="215">
        <v>8</v>
      </c>
      <c r="L30" s="214">
        <v>9</v>
      </c>
      <c r="M30" s="214">
        <v>17</v>
      </c>
      <c r="N30" s="215">
        <v>8</v>
      </c>
      <c r="O30" s="214">
        <v>9</v>
      </c>
      <c r="P30" s="214">
        <v>17</v>
      </c>
      <c r="Q30" s="215">
        <v>8</v>
      </c>
      <c r="R30" s="214">
        <v>9</v>
      </c>
      <c r="S30" s="214">
        <v>17</v>
      </c>
      <c r="T30" s="215">
        <v>8</v>
      </c>
      <c r="U30" s="221">
        <v>9</v>
      </c>
      <c r="V30" s="221">
        <v>17</v>
      </c>
      <c r="W30" s="222">
        <v>8</v>
      </c>
    </row>
    <row r="31" spans="1:23" ht="15.75" thickBot="1">
      <c r="A31" s="328">
        <v>45497</v>
      </c>
      <c r="B31" s="329" t="s">
        <v>106</v>
      </c>
      <c r="C31" s="305">
        <v>9</v>
      </c>
      <c r="D31" s="305">
        <v>17</v>
      </c>
      <c r="E31" s="306">
        <v>8</v>
      </c>
      <c r="F31" s="214">
        <v>9</v>
      </c>
      <c r="G31" s="214">
        <v>17</v>
      </c>
      <c r="H31" s="215">
        <v>8</v>
      </c>
      <c r="I31" s="214">
        <v>9</v>
      </c>
      <c r="J31" s="214">
        <v>17</v>
      </c>
      <c r="K31" s="215">
        <v>8</v>
      </c>
      <c r="L31" s="214">
        <v>9</v>
      </c>
      <c r="M31" s="214">
        <v>17</v>
      </c>
      <c r="N31" s="215">
        <v>8</v>
      </c>
      <c r="O31" s="214">
        <v>9</v>
      </c>
      <c r="P31" s="214">
        <v>17</v>
      </c>
      <c r="Q31" s="215">
        <v>8</v>
      </c>
      <c r="R31" s="214">
        <v>9</v>
      </c>
      <c r="S31" s="214">
        <v>17</v>
      </c>
      <c r="T31" s="215">
        <v>8</v>
      </c>
      <c r="U31" s="221">
        <v>9</v>
      </c>
      <c r="V31" s="221">
        <v>17</v>
      </c>
      <c r="W31" s="222">
        <v>8</v>
      </c>
    </row>
    <row r="32" spans="1:23" ht="15.75" thickBot="1">
      <c r="A32" s="328">
        <v>45498</v>
      </c>
      <c r="B32" s="329" t="s">
        <v>107</v>
      </c>
      <c r="C32" s="269">
        <v>9</v>
      </c>
      <c r="D32" s="269">
        <v>17</v>
      </c>
      <c r="E32" s="270">
        <v>8</v>
      </c>
      <c r="F32" s="214">
        <v>9</v>
      </c>
      <c r="G32" s="214">
        <v>17</v>
      </c>
      <c r="H32" s="215">
        <v>8</v>
      </c>
      <c r="I32" s="214">
        <v>9</v>
      </c>
      <c r="J32" s="214">
        <v>17</v>
      </c>
      <c r="K32" s="215">
        <v>8</v>
      </c>
      <c r="L32" s="214">
        <v>9</v>
      </c>
      <c r="M32" s="214">
        <v>17</v>
      </c>
      <c r="N32" s="215">
        <v>8</v>
      </c>
      <c r="O32" s="214">
        <v>9</v>
      </c>
      <c r="P32" s="214">
        <v>17</v>
      </c>
      <c r="Q32" s="215">
        <v>8</v>
      </c>
      <c r="R32" s="214">
        <v>9</v>
      </c>
      <c r="S32" s="214">
        <v>17</v>
      </c>
      <c r="T32" s="215">
        <v>8</v>
      </c>
      <c r="U32" s="221">
        <v>9</v>
      </c>
      <c r="V32" s="221">
        <v>17</v>
      </c>
      <c r="W32" s="222">
        <v>8</v>
      </c>
    </row>
    <row r="33" spans="1:23" ht="15.75" thickBot="1">
      <c r="A33" s="328">
        <v>45499</v>
      </c>
      <c r="B33" s="329" t="s">
        <v>108</v>
      </c>
      <c r="C33" s="214"/>
      <c r="D33" s="214"/>
      <c r="E33" s="215"/>
      <c r="F33" s="214">
        <v>9</v>
      </c>
      <c r="G33" s="214">
        <v>17</v>
      </c>
      <c r="H33" s="215">
        <v>8</v>
      </c>
      <c r="I33" s="214">
        <v>9</v>
      </c>
      <c r="J33" s="214">
        <v>17</v>
      </c>
      <c r="K33" s="215">
        <v>8</v>
      </c>
      <c r="L33" s="214">
        <v>9</v>
      </c>
      <c r="M33" s="214">
        <v>17</v>
      </c>
      <c r="N33" s="215">
        <v>8</v>
      </c>
      <c r="O33" s="214">
        <v>9</v>
      </c>
      <c r="P33" s="214">
        <v>17</v>
      </c>
      <c r="Q33" s="215">
        <v>8</v>
      </c>
      <c r="R33" s="214">
        <v>9</v>
      </c>
      <c r="S33" s="214">
        <v>17</v>
      </c>
      <c r="T33" s="215">
        <v>8</v>
      </c>
      <c r="U33" s="221">
        <v>9</v>
      </c>
      <c r="V33" s="221">
        <v>17</v>
      </c>
      <c r="W33" s="222">
        <v>8</v>
      </c>
    </row>
    <row r="34" spans="1:23" ht="15.75" thickBot="1">
      <c r="A34" s="330">
        <v>45500</v>
      </c>
      <c r="B34" s="331" t="s">
        <v>109</v>
      </c>
      <c r="C34" s="316"/>
      <c r="D34" s="316"/>
      <c r="E34" s="317"/>
      <c r="F34" s="316"/>
      <c r="G34" s="316"/>
      <c r="H34" s="317"/>
      <c r="I34" s="316"/>
      <c r="J34" s="316"/>
      <c r="K34" s="317"/>
      <c r="L34" s="316"/>
      <c r="M34" s="316"/>
      <c r="N34" s="317"/>
      <c r="O34" s="316"/>
      <c r="P34" s="316"/>
      <c r="Q34" s="317"/>
      <c r="R34" s="318"/>
      <c r="S34" s="319"/>
      <c r="T34" s="320"/>
      <c r="U34" s="316"/>
      <c r="V34" s="316"/>
      <c r="W34" s="317"/>
    </row>
    <row r="35" spans="1:23" ht="15.75" thickBot="1">
      <c r="A35" s="330">
        <v>45501</v>
      </c>
      <c r="B35" s="331" t="s">
        <v>110</v>
      </c>
      <c r="C35" s="316"/>
      <c r="D35" s="316"/>
      <c r="E35" s="317"/>
      <c r="F35" s="316"/>
      <c r="G35" s="316"/>
      <c r="H35" s="317"/>
      <c r="I35" s="316"/>
      <c r="J35" s="316"/>
      <c r="K35" s="317"/>
      <c r="L35" s="316"/>
      <c r="M35" s="316"/>
      <c r="N35" s="317"/>
      <c r="O35" s="316"/>
      <c r="P35" s="316"/>
      <c r="Q35" s="317"/>
      <c r="R35" s="321"/>
      <c r="S35" s="322"/>
      <c r="T35" s="323"/>
      <c r="U35" s="316"/>
      <c r="V35" s="316"/>
      <c r="W35" s="317"/>
    </row>
    <row r="36" spans="1:23" ht="15.75" thickBot="1">
      <c r="A36" s="328">
        <v>45502</v>
      </c>
      <c r="B36" s="329" t="s">
        <v>100</v>
      </c>
      <c r="C36" s="214"/>
      <c r="D36" s="214"/>
      <c r="E36" s="215"/>
      <c r="F36" s="269">
        <v>9</v>
      </c>
      <c r="G36" s="269">
        <v>17</v>
      </c>
      <c r="H36" s="270">
        <v>8</v>
      </c>
      <c r="I36" s="214">
        <v>9</v>
      </c>
      <c r="J36" s="214">
        <v>17</v>
      </c>
      <c r="K36" s="215">
        <v>8</v>
      </c>
      <c r="L36" s="214">
        <v>9</v>
      </c>
      <c r="M36" s="214">
        <v>17</v>
      </c>
      <c r="N36" s="215">
        <v>8</v>
      </c>
      <c r="O36" s="214">
        <v>9</v>
      </c>
      <c r="P36" s="214">
        <v>17</v>
      </c>
      <c r="Q36" s="215">
        <v>8</v>
      </c>
      <c r="R36" s="313"/>
      <c r="S36" s="314"/>
      <c r="T36" s="315"/>
      <c r="U36" s="221">
        <v>9</v>
      </c>
      <c r="V36" s="221">
        <v>17</v>
      </c>
      <c r="W36" s="222">
        <v>8</v>
      </c>
    </row>
    <row r="37" spans="1:23" ht="15.75" thickBot="1">
      <c r="A37" s="328">
        <v>45503</v>
      </c>
      <c r="B37" s="329" t="s">
        <v>105</v>
      </c>
      <c r="C37" s="214"/>
      <c r="D37" s="214"/>
      <c r="E37" s="215"/>
      <c r="F37" s="214"/>
      <c r="G37" s="214"/>
      <c r="H37" s="215"/>
      <c r="I37" s="214">
        <v>9</v>
      </c>
      <c r="J37" s="214">
        <v>17</v>
      </c>
      <c r="K37" s="215">
        <v>8</v>
      </c>
      <c r="L37" s="214">
        <v>9</v>
      </c>
      <c r="M37" s="214">
        <v>17</v>
      </c>
      <c r="N37" s="215">
        <v>8</v>
      </c>
      <c r="O37" s="214">
        <v>9</v>
      </c>
      <c r="P37" s="214">
        <v>17</v>
      </c>
      <c r="Q37" s="215">
        <v>8</v>
      </c>
      <c r="R37" s="313"/>
      <c r="S37" s="314"/>
      <c r="T37" s="315"/>
      <c r="U37" s="221">
        <v>9</v>
      </c>
      <c r="V37" s="221">
        <v>17</v>
      </c>
      <c r="W37" s="222">
        <v>8</v>
      </c>
    </row>
    <row r="38" spans="1:23" ht="15.75" thickBot="1">
      <c r="A38" s="332">
        <v>45504</v>
      </c>
      <c r="B38" s="333" t="s">
        <v>106</v>
      </c>
      <c r="C38" s="214"/>
      <c r="D38" s="214"/>
      <c r="E38" s="215"/>
      <c r="F38" s="214"/>
      <c r="G38" s="214"/>
      <c r="H38" s="215"/>
      <c r="I38" s="214">
        <v>9</v>
      </c>
      <c r="J38" s="214">
        <v>17</v>
      </c>
      <c r="K38" s="215">
        <v>8</v>
      </c>
      <c r="L38" s="214">
        <v>9</v>
      </c>
      <c r="M38" s="214">
        <v>17</v>
      </c>
      <c r="N38" s="215">
        <v>8</v>
      </c>
      <c r="O38" s="214">
        <v>9</v>
      </c>
      <c r="P38" s="214">
        <v>17</v>
      </c>
      <c r="Q38" s="215">
        <v>8</v>
      </c>
      <c r="R38" s="313"/>
      <c r="S38" s="314"/>
      <c r="T38" s="315"/>
      <c r="U38" s="221">
        <v>9</v>
      </c>
      <c r="V38" s="221">
        <v>17</v>
      </c>
      <c r="W38" s="222">
        <v>8</v>
      </c>
    </row>
    <row r="39" spans="1:23">
      <c r="A39" s="413" t="s">
        <v>145</v>
      </c>
      <c r="B39" s="413"/>
      <c r="C39" s="293"/>
      <c r="D39" s="293"/>
      <c r="E39" s="293">
        <f>SUM(E8:E38)</f>
        <v>152</v>
      </c>
      <c r="F39" s="293"/>
      <c r="G39" s="293"/>
      <c r="H39" s="293">
        <f t="shared" ref="H39:W39" si="0">SUM(H8:H38)</f>
        <v>168</v>
      </c>
      <c r="I39" s="293"/>
      <c r="J39" s="293"/>
      <c r="K39" s="293">
        <f t="shared" si="0"/>
        <v>184</v>
      </c>
      <c r="L39" s="293"/>
      <c r="M39" s="293"/>
      <c r="N39" s="293">
        <f t="shared" si="0"/>
        <v>184</v>
      </c>
      <c r="O39" s="293"/>
      <c r="P39" s="293"/>
      <c r="Q39" s="293">
        <f t="shared" si="0"/>
        <v>184</v>
      </c>
      <c r="R39" s="293"/>
      <c r="S39" s="293"/>
      <c r="T39" s="293">
        <f t="shared" si="0"/>
        <v>160</v>
      </c>
      <c r="U39" s="293"/>
      <c r="V39" s="293"/>
      <c r="W39" s="293">
        <f t="shared" si="0"/>
        <v>184</v>
      </c>
    </row>
    <row r="43" spans="1:23">
      <c r="A43" s="79"/>
      <c r="B43" s="1" t="s">
        <v>79</v>
      </c>
      <c r="C43" s="1"/>
      <c r="D43" s="1"/>
      <c r="E43" s="1"/>
    </row>
    <row r="44" spans="1:23">
      <c r="A44" s="80"/>
      <c r="B44" s="1" t="s">
        <v>80</v>
      </c>
      <c r="C44" s="1"/>
      <c r="D44" s="1"/>
      <c r="E44" s="1"/>
    </row>
    <row r="45" spans="1:23">
      <c r="A45" s="81"/>
      <c r="B45" s="1" t="s">
        <v>81</v>
      </c>
      <c r="C45" s="1"/>
      <c r="D45" s="1"/>
      <c r="E45" s="1"/>
    </row>
    <row r="46" spans="1:23">
      <c r="A46" s="82"/>
      <c r="B46" s="1" t="s">
        <v>82</v>
      </c>
      <c r="C46" s="1"/>
      <c r="D46" s="1"/>
      <c r="E46" s="1"/>
    </row>
    <row r="47" spans="1:23">
      <c r="A47" s="309"/>
      <c r="B47" s="1" t="s">
        <v>147</v>
      </c>
    </row>
    <row r="49" spans="1:24">
      <c r="A49" s="389" t="s">
        <v>137</v>
      </c>
      <c r="B49" s="389"/>
      <c r="C49" s="389"/>
      <c r="D49" s="389"/>
      <c r="E49" s="389"/>
      <c r="F49" s="389"/>
      <c r="G49" s="389"/>
      <c r="H49" s="389" t="s">
        <v>114</v>
      </c>
      <c r="I49" s="389"/>
      <c r="J49" s="389"/>
      <c r="K49" s="389"/>
      <c r="L49" s="389" t="s">
        <v>115</v>
      </c>
      <c r="M49" s="389"/>
      <c r="N49" s="389"/>
      <c r="O49" s="389"/>
      <c r="P49" s="389" t="s">
        <v>113</v>
      </c>
      <c r="Q49" s="389"/>
      <c r="R49" s="389" t="s">
        <v>146</v>
      </c>
      <c r="S49" s="389"/>
      <c r="T49" s="389"/>
      <c r="U49" s="389" t="s">
        <v>138</v>
      </c>
      <c r="V49" s="389"/>
      <c r="W49" s="389"/>
      <c r="X49" s="389"/>
    </row>
    <row r="50" spans="1:24">
      <c r="A50" s="389" t="s">
        <v>112</v>
      </c>
      <c r="B50" s="389"/>
      <c r="C50" s="389"/>
      <c r="D50" s="389"/>
      <c r="E50" s="389"/>
      <c r="F50" s="389"/>
      <c r="G50" s="389"/>
      <c r="H50" s="389"/>
      <c r="I50" s="389"/>
      <c r="J50" s="389"/>
      <c r="K50" s="389"/>
      <c r="L50" s="389"/>
      <c r="M50" s="389"/>
      <c r="N50" s="389"/>
      <c r="O50" s="389"/>
      <c r="P50" s="389">
        <v>2</v>
      </c>
      <c r="Q50" s="389"/>
      <c r="R50" s="389"/>
      <c r="S50" s="389"/>
      <c r="T50" s="389"/>
      <c r="U50" s="389">
        <v>10</v>
      </c>
      <c r="V50" s="389"/>
      <c r="W50" s="389"/>
      <c r="X50" s="389"/>
    </row>
  </sheetData>
  <mergeCells count="53">
    <mergeCell ref="A50:G50"/>
    <mergeCell ref="H50:K50"/>
    <mergeCell ref="L50:O50"/>
    <mergeCell ref="P50:Q50"/>
    <mergeCell ref="R50:T50"/>
    <mergeCell ref="U50:X50"/>
    <mergeCell ref="W5:W6"/>
    <mergeCell ref="A39:B39"/>
    <mergeCell ref="A49:G49"/>
    <mergeCell ref="H49:K49"/>
    <mergeCell ref="L49:O49"/>
    <mergeCell ref="P49:Q49"/>
    <mergeCell ref="R49:T49"/>
    <mergeCell ref="U49:X49"/>
    <mergeCell ref="R5:R6"/>
    <mergeCell ref="S5:S6"/>
    <mergeCell ref="T5:T6"/>
    <mergeCell ref="U5:U6"/>
    <mergeCell ref="V5:V6"/>
    <mergeCell ref="N5:N6"/>
    <mergeCell ref="O5:O6"/>
    <mergeCell ref="Q5:Q6"/>
    <mergeCell ref="H5:H6"/>
    <mergeCell ref="I5:I6"/>
    <mergeCell ref="J5:J6"/>
    <mergeCell ref="K5:K6"/>
    <mergeCell ref="L5:L6"/>
    <mergeCell ref="M5:M6"/>
    <mergeCell ref="G5:G6"/>
    <mergeCell ref="U3:W3"/>
    <mergeCell ref="A4:B4"/>
    <mergeCell ref="C4:E4"/>
    <mergeCell ref="F4:H4"/>
    <mergeCell ref="I4:K4"/>
    <mergeCell ref="L4:N4"/>
    <mergeCell ref="O4:Q4"/>
    <mergeCell ref="R4:T4"/>
    <mergeCell ref="U4:W4"/>
    <mergeCell ref="A5:B5"/>
    <mergeCell ref="C5:C6"/>
    <mergeCell ref="D5:D6"/>
    <mergeCell ref="E5:E6"/>
    <mergeCell ref="F5:F6"/>
    <mergeCell ref="P5:P6"/>
    <mergeCell ref="A1:W1"/>
    <mergeCell ref="A2:W2"/>
    <mergeCell ref="A3:B3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W50"/>
  <sheetViews>
    <sheetView workbookViewId="0">
      <selection activeCell="T21" sqref="T21"/>
    </sheetView>
  </sheetViews>
  <sheetFormatPr defaultRowHeight="15"/>
  <sheetData>
    <row r="1" spans="1:23" ht="23.25">
      <c r="A1" s="410" t="s">
        <v>67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</row>
    <row r="2" spans="1:23">
      <c r="A2" s="411" t="s">
        <v>23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</row>
    <row r="3" spans="1:23" ht="15" customHeight="1" thickBot="1">
      <c r="A3" s="378" t="s">
        <v>68</v>
      </c>
      <c r="B3" s="378"/>
      <c r="C3" s="375" t="s">
        <v>84</v>
      </c>
      <c r="D3" s="375"/>
      <c r="E3" s="375"/>
      <c r="F3" s="375" t="s">
        <v>86</v>
      </c>
      <c r="G3" s="375"/>
      <c r="H3" s="375"/>
      <c r="I3" s="375" t="s">
        <v>97</v>
      </c>
      <c r="J3" s="375"/>
      <c r="K3" s="375"/>
      <c r="L3" s="390" t="s">
        <v>111</v>
      </c>
      <c r="M3" s="390"/>
      <c r="N3" s="390"/>
      <c r="O3" s="395" t="s">
        <v>98</v>
      </c>
      <c r="P3" s="395"/>
      <c r="Q3" s="395"/>
    </row>
    <row r="4" spans="1:23">
      <c r="A4" s="369" t="s">
        <v>16</v>
      </c>
      <c r="B4" s="369"/>
      <c r="C4" s="370" t="s">
        <v>27</v>
      </c>
      <c r="D4" s="370"/>
      <c r="E4" s="370"/>
      <c r="F4" s="370" t="s">
        <v>27</v>
      </c>
      <c r="G4" s="370"/>
      <c r="H4" s="370"/>
      <c r="I4" s="370" t="s">
        <v>27</v>
      </c>
      <c r="J4" s="370"/>
      <c r="K4" s="370"/>
      <c r="L4" s="391" t="s">
        <v>27</v>
      </c>
      <c r="M4" s="391"/>
      <c r="N4" s="391"/>
      <c r="O4" s="396" t="s">
        <v>27</v>
      </c>
      <c r="P4" s="396"/>
      <c r="Q4" s="396"/>
    </row>
    <row r="5" spans="1:23" ht="14.45" customHeight="1">
      <c r="A5" s="371" t="s">
        <v>99</v>
      </c>
      <c r="B5" s="371"/>
      <c r="C5" s="402" t="s">
        <v>32</v>
      </c>
      <c r="D5" s="403" t="s">
        <v>33</v>
      </c>
      <c r="E5" s="404" t="s">
        <v>34</v>
      </c>
      <c r="F5" s="402" t="s">
        <v>32</v>
      </c>
      <c r="G5" s="403" t="s">
        <v>33</v>
      </c>
      <c r="H5" s="404" t="s">
        <v>34</v>
      </c>
      <c r="I5" s="402" t="s">
        <v>32</v>
      </c>
      <c r="J5" s="403" t="s">
        <v>33</v>
      </c>
      <c r="K5" s="404" t="s">
        <v>34</v>
      </c>
      <c r="L5" s="408" t="s">
        <v>32</v>
      </c>
      <c r="M5" s="406" t="s">
        <v>33</v>
      </c>
      <c r="N5" s="409" t="s">
        <v>34</v>
      </c>
      <c r="O5" s="405" t="s">
        <v>32</v>
      </c>
      <c r="P5" s="400" t="s">
        <v>33</v>
      </c>
      <c r="Q5" s="407" t="s">
        <v>34</v>
      </c>
    </row>
    <row r="6" spans="1:23">
      <c r="A6" s="44" t="s">
        <v>76</v>
      </c>
      <c r="B6" s="45" t="s">
        <v>77</v>
      </c>
      <c r="C6" s="402"/>
      <c r="D6" s="403"/>
      <c r="E6" s="404"/>
      <c r="F6" s="402"/>
      <c r="G6" s="403"/>
      <c r="H6" s="404"/>
      <c r="I6" s="402"/>
      <c r="J6" s="403"/>
      <c r="K6" s="404"/>
      <c r="L6" s="408"/>
      <c r="M6" s="406"/>
      <c r="N6" s="409"/>
      <c r="O6" s="405"/>
      <c r="P6" s="400"/>
      <c r="Q6" s="407"/>
    </row>
    <row r="7" spans="1:23" ht="15.75" thickBot="1">
      <c r="A7" s="324"/>
      <c r="B7" s="325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23" ht="15.75" thickBot="1">
      <c r="A8" s="326">
        <v>45505</v>
      </c>
      <c r="B8" s="327" t="s">
        <v>107</v>
      </c>
      <c r="C8" s="214">
        <v>9</v>
      </c>
      <c r="D8" s="214">
        <v>17</v>
      </c>
      <c r="E8" s="215">
        <v>8</v>
      </c>
      <c r="F8" s="214">
        <v>9</v>
      </c>
      <c r="G8" s="214">
        <v>17</v>
      </c>
      <c r="H8" s="215">
        <v>8</v>
      </c>
      <c r="I8" s="214">
        <v>9</v>
      </c>
      <c r="J8" s="214">
        <v>17</v>
      </c>
      <c r="K8" s="215">
        <v>8</v>
      </c>
      <c r="L8" s="214">
        <v>9</v>
      </c>
      <c r="M8" s="214">
        <v>17</v>
      </c>
      <c r="N8" s="215">
        <v>8</v>
      </c>
      <c r="O8" s="221">
        <v>9</v>
      </c>
      <c r="P8" s="221">
        <v>17</v>
      </c>
      <c r="Q8" s="222">
        <v>8</v>
      </c>
    </row>
    <row r="9" spans="1:23" ht="15.75" thickBot="1">
      <c r="A9" s="326">
        <v>45506</v>
      </c>
      <c r="B9" s="327" t="s">
        <v>108</v>
      </c>
      <c r="C9" s="214">
        <v>9</v>
      </c>
      <c r="D9" s="214">
        <v>17</v>
      </c>
      <c r="E9" s="215">
        <v>8</v>
      </c>
      <c r="F9" s="214">
        <v>9</v>
      </c>
      <c r="G9" s="214">
        <v>17</v>
      </c>
      <c r="H9" s="215">
        <v>8</v>
      </c>
      <c r="I9" s="214">
        <v>9</v>
      </c>
      <c r="J9" s="214">
        <v>17</v>
      </c>
      <c r="K9" s="215">
        <v>8</v>
      </c>
      <c r="L9" s="214"/>
      <c r="M9" s="214"/>
      <c r="N9" s="215"/>
      <c r="O9" s="221">
        <v>9</v>
      </c>
      <c r="P9" s="221">
        <v>17</v>
      </c>
      <c r="Q9" s="222">
        <v>8</v>
      </c>
    </row>
    <row r="10" spans="1:23" ht="15.75" thickBot="1">
      <c r="A10" s="326">
        <v>45507</v>
      </c>
      <c r="B10" s="327" t="s">
        <v>109</v>
      </c>
      <c r="C10" s="316"/>
      <c r="D10" s="316"/>
      <c r="E10" s="317"/>
      <c r="F10" s="316"/>
      <c r="G10" s="316"/>
      <c r="H10" s="317"/>
      <c r="I10" s="316"/>
      <c r="J10" s="316"/>
      <c r="K10" s="317"/>
      <c r="L10" s="318"/>
      <c r="M10" s="319"/>
      <c r="N10" s="320"/>
      <c r="O10" s="316"/>
      <c r="P10" s="316"/>
      <c r="Q10" s="317"/>
    </row>
    <row r="11" spans="1:23" ht="15.75" thickBot="1">
      <c r="A11" s="326">
        <v>45508</v>
      </c>
      <c r="B11" s="327" t="s">
        <v>110</v>
      </c>
      <c r="C11" s="316"/>
      <c r="D11" s="316"/>
      <c r="E11" s="317"/>
      <c r="F11" s="316"/>
      <c r="G11" s="316"/>
      <c r="H11" s="317"/>
      <c r="I11" s="316"/>
      <c r="J11" s="316"/>
      <c r="K11" s="317"/>
      <c r="L11" s="316"/>
      <c r="M11" s="316"/>
      <c r="N11" s="317"/>
      <c r="O11" s="316"/>
      <c r="P11" s="316"/>
      <c r="Q11" s="317"/>
    </row>
    <row r="12" spans="1:23" ht="15.75" thickBot="1">
      <c r="A12" s="334">
        <v>45509</v>
      </c>
      <c r="B12" s="335" t="s">
        <v>100</v>
      </c>
      <c r="C12" s="238">
        <v>9</v>
      </c>
      <c r="D12" s="238">
        <v>17</v>
      </c>
      <c r="E12" s="239">
        <v>8</v>
      </c>
      <c r="F12" s="238">
        <v>9</v>
      </c>
      <c r="G12" s="238">
        <v>17</v>
      </c>
      <c r="H12" s="239">
        <v>8</v>
      </c>
      <c r="I12" s="238">
        <v>9</v>
      </c>
      <c r="J12" s="238">
        <v>17</v>
      </c>
      <c r="K12" s="239">
        <v>8</v>
      </c>
      <c r="L12" s="214"/>
      <c r="M12" s="214"/>
      <c r="N12" s="215"/>
      <c r="O12" s="221">
        <v>9</v>
      </c>
      <c r="P12" s="221">
        <v>17</v>
      </c>
      <c r="Q12" s="222">
        <v>8</v>
      </c>
    </row>
    <row r="13" spans="1:23" ht="15.75" thickBot="1">
      <c r="A13" s="326">
        <v>45510</v>
      </c>
      <c r="B13" s="327" t="s">
        <v>105</v>
      </c>
      <c r="C13" s="214">
        <v>9</v>
      </c>
      <c r="D13" s="214">
        <v>17</v>
      </c>
      <c r="E13" s="215">
        <v>8</v>
      </c>
      <c r="F13" s="214">
        <v>9</v>
      </c>
      <c r="G13" s="214">
        <v>17</v>
      </c>
      <c r="H13" s="215">
        <v>8</v>
      </c>
      <c r="I13" s="305">
        <v>9</v>
      </c>
      <c r="J13" s="305">
        <v>17</v>
      </c>
      <c r="K13" s="306">
        <v>8</v>
      </c>
      <c r="L13" s="214"/>
      <c r="M13" s="214"/>
      <c r="N13" s="215"/>
      <c r="O13" s="221">
        <v>9</v>
      </c>
      <c r="P13" s="221">
        <v>17</v>
      </c>
      <c r="Q13" s="222">
        <v>8</v>
      </c>
    </row>
    <row r="14" spans="1:23" ht="15.75" thickBot="1">
      <c r="A14" s="326">
        <v>45511</v>
      </c>
      <c r="B14" s="327" t="s">
        <v>106</v>
      </c>
      <c r="C14" s="214">
        <v>9</v>
      </c>
      <c r="D14" s="214">
        <v>17</v>
      </c>
      <c r="E14" s="215">
        <v>8</v>
      </c>
      <c r="F14" s="214">
        <v>9</v>
      </c>
      <c r="G14" s="214">
        <v>17</v>
      </c>
      <c r="H14" s="215">
        <v>8</v>
      </c>
      <c r="I14" s="305">
        <v>9</v>
      </c>
      <c r="J14" s="305">
        <v>17</v>
      </c>
      <c r="K14" s="306">
        <v>8</v>
      </c>
      <c r="L14" s="214"/>
      <c r="M14" s="214"/>
      <c r="N14" s="215"/>
      <c r="O14" s="221">
        <v>9</v>
      </c>
      <c r="P14" s="221">
        <v>17</v>
      </c>
      <c r="Q14" s="222">
        <v>8</v>
      </c>
    </row>
    <row r="15" spans="1:23" ht="15.75" thickBot="1">
      <c r="A15" s="326">
        <v>45512</v>
      </c>
      <c r="B15" s="327" t="s">
        <v>107</v>
      </c>
      <c r="C15" s="214">
        <v>9</v>
      </c>
      <c r="D15" s="214">
        <v>17</v>
      </c>
      <c r="E15" s="215">
        <v>8</v>
      </c>
      <c r="F15" s="214">
        <v>9</v>
      </c>
      <c r="G15" s="214">
        <v>17</v>
      </c>
      <c r="H15" s="215">
        <v>8</v>
      </c>
      <c r="I15" s="305">
        <v>9</v>
      </c>
      <c r="J15" s="305">
        <v>17</v>
      </c>
      <c r="K15" s="306">
        <v>8</v>
      </c>
      <c r="L15" s="214"/>
      <c r="M15" s="214"/>
      <c r="N15" s="215"/>
      <c r="O15" s="221">
        <v>9</v>
      </c>
      <c r="P15" s="221">
        <v>17</v>
      </c>
      <c r="Q15" s="222">
        <v>8</v>
      </c>
    </row>
    <row r="16" spans="1:23" ht="15.75" thickBot="1">
      <c r="A16" s="326">
        <v>45513</v>
      </c>
      <c r="B16" s="327" t="s">
        <v>108</v>
      </c>
      <c r="C16" s="214">
        <v>9</v>
      </c>
      <c r="D16" s="214">
        <v>17</v>
      </c>
      <c r="E16" s="215">
        <v>8</v>
      </c>
      <c r="F16" s="214">
        <v>9</v>
      </c>
      <c r="G16" s="214">
        <v>17</v>
      </c>
      <c r="H16" s="215">
        <v>8</v>
      </c>
      <c r="I16" s="305">
        <v>9</v>
      </c>
      <c r="J16" s="305">
        <v>17</v>
      </c>
      <c r="K16" s="306">
        <v>8</v>
      </c>
      <c r="L16" s="214"/>
      <c r="M16" s="214"/>
      <c r="N16" s="215"/>
      <c r="O16" s="221">
        <v>9</v>
      </c>
      <c r="P16" s="221">
        <v>17</v>
      </c>
      <c r="Q16" s="222">
        <v>8</v>
      </c>
    </row>
    <row r="17" spans="1:17" ht="15.75" thickBot="1">
      <c r="A17" s="326">
        <v>45514</v>
      </c>
      <c r="B17" s="327" t="s">
        <v>109</v>
      </c>
      <c r="C17" s="316"/>
      <c r="D17" s="316"/>
      <c r="E17" s="317"/>
      <c r="F17" s="316"/>
      <c r="G17" s="316"/>
      <c r="H17" s="317"/>
      <c r="I17" s="316"/>
      <c r="J17" s="316"/>
      <c r="K17" s="317"/>
      <c r="L17" s="318"/>
      <c r="M17" s="319"/>
      <c r="N17" s="320"/>
      <c r="O17" s="316"/>
      <c r="P17" s="316"/>
      <c r="Q17" s="317"/>
    </row>
    <row r="18" spans="1:17" ht="15.75" thickBot="1">
      <c r="A18" s="326">
        <v>45515</v>
      </c>
      <c r="B18" s="327" t="s">
        <v>110</v>
      </c>
      <c r="C18" s="316"/>
      <c r="D18" s="316"/>
      <c r="E18" s="317"/>
      <c r="F18" s="316"/>
      <c r="G18" s="316"/>
      <c r="H18" s="317"/>
      <c r="I18" s="316"/>
      <c r="J18" s="316"/>
      <c r="K18" s="317"/>
      <c r="L18" s="316"/>
      <c r="M18" s="316"/>
      <c r="N18" s="317"/>
      <c r="O18" s="316"/>
      <c r="P18" s="316"/>
      <c r="Q18" s="317"/>
    </row>
    <row r="19" spans="1:17" ht="15.75" thickBot="1">
      <c r="A19" s="326">
        <v>45516</v>
      </c>
      <c r="B19" s="327" t="s">
        <v>100</v>
      </c>
      <c r="C19" s="214">
        <v>9</v>
      </c>
      <c r="D19" s="214">
        <v>17</v>
      </c>
      <c r="E19" s="215">
        <v>8</v>
      </c>
      <c r="F19" s="214">
        <v>9</v>
      </c>
      <c r="G19" s="214">
        <v>17</v>
      </c>
      <c r="H19" s="215">
        <v>8</v>
      </c>
      <c r="I19" s="305">
        <v>9</v>
      </c>
      <c r="J19" s="305">
        <v>17</v>
      </c>
      <c r="K19" s="306">
        <v>8</v>
      </c>
      <c r="L19" s="214">
        <v>9</v>
      </c>
      <c r="M19" s="214">
        <v>17</v>
      </c>
      <c r="N19" s="215">
        <v>8</v>
      </c>
      <c r="O19" s="221">
        <v>9</v>
      </c>
      <c r="P19" s="221">
        <v>17</v>
      </c>
      <c r="Q19" s="222">
        <v>8</v>
      </c>
    </row>
    <row r="20" spans="1:17" ht="15.75" thickBot="1">
      <c r="A20" s="326">
        <v>45517</v>
      </c>
      <c r="B20" s="327" t="s">
        <v>105</v>
      </c>
      <c r="C20" s="214">
        <v>9</v>
      </c>
      <c r="D20" s="214">
        <v>17</v>
      </c>
      <c r="E20" s="215">
        <v>8</v>
      </c>
      <c r="F20" s="214">
        <v>9</v>
      </c>
      <c r="G20" s="214">
        <v>17</v>
      </c>
      <c r="H20" s="215">
        <v>8</v>
      </c>
      <c r="I20" s="305">
        <v>9</v>
      </c>
      <c r="J20" s="305">
        <v>17</v>
      </c>
      <c r="K20" s="306">
        <v>8</v>
      </c>
      <c r="L20" s="214">
        <v>9</v>
      </c>
      <c r="M20" s="214">
        <v>17</v>
      </c>
      <c r="N20" s="215">
        <v>8</v>
      </c>
      <c r="O20" s="221">
        <v>9</v>
      </c>
      <c r="P20" s="221">
        <v>17</v>
      </c>
      <c r="Q20" s="222">
        <v>8</v>
      </c>
    </row>
    <row r="21" spans="1:17" ht="15.75" thickBot="1">
      <c r="A21" s="326">
        <v>45518</v>
      </c>
      <c r="B21" s="327" t="s">
        <v>106</v>
      </c>
      <c r="C21" s="214">
        <v>9</v>
      </c>
      <c r="D21" s="214">
        <v>17</v>
      </c>
      <c r="E21" s="215">
        <v>8</v>
      </c>
      <c r="F21" s="214">
        <v>9</v>
      </c>
      <c r="G21" s="214">
        <v>17</v>
      </c>
      <c r="H21" s="215">
        <v>8</v>
      </c>
      <c r="I21" s="305">
        <v>9</v>
      </c>
      <c r="J21" s="305">
        <v>17</v>
      </c>
      <c r="K21" s="306">
        <v>8</v>
      </c>
      <c r="L21" s="214">
        <v>9</v>
      </c>
      <c r="M21" s="214">
        <v>17</v>
      </c>
      <c r="N21" s="215">
        <v>8</v>
      </c>
      <c r="O21" s="221">
        <v>9</v>
      </c>
      <c r="P21" s="221">
        <v>17</v>
      </c>
      <c r="Q21" s="222">
        <v>8</v>
      </c>
    </row>
    <row r="22" spans="1:17" ht="15.75" thickBot="1">
      <c r="A22" s="334">
        <v>45519</v>
      </c>
      <c r="B22" s="335" t="s">
        <v>107</v>
      </c>
      <c r="C22" s="238">
        <v>9</v>
      </c>
      <c r="D22" s="238">
        <v>17</v>
      </c>
      <c r="E22" s="239">
        <v>8</v>
      </c>
      <c r="F22" s="238">
        <v>9</v>
      </c>
      <c r="G22" s="238">
        <v>17</v>
      </c>
      <c r="H22" s="239">
        <v>8</v>
      </c>
      <c r="I22" s="238">
        <v>9</v>
      </c>
      <c r="J22" s="238">
        <v>17</v>
      </c>
      <c r="K22" s="239">
        <v>8</v>
      </c>
      <c r="L22" s="214"/>
      <c r="M22" s="214"/>
      <c r="N22" s="215"/>
      <c r="O22" s="221">
        <v>9</v>
      </c>
      <c r="P22" s="221">
        <v>17</v>
      </c>
      <c r="Q22" s="222">
        <v>8</v>
      </c>
    </row>
    <row r="23" spans="1:17" ht="15.75" thickBot="1">
      <c r="A23" s="326">
        <v>45520</v>
      </c>
      <c r="B23" s="327" t="s">
        <v>108</v>
      </c>
      <c r="C23" s="214">
        <v>9</v>
      </c>
      <c r="D23" s="214">
        <v>17</v>
      </c>
      <c r="E23" s="215">
        <v>8</v>
      </c>
      <c r="F23" s="214">
        <v>9</v>
      </c>
      <c r="G23" s="214">
        <v>17</v>
      </c>
      <c r="H23" s="215">
        <v>8</v>
      </c>
      <c r="I23" s="305">
        <v>9</v>
      </c>
      <c r="J23" s="305">
        <v>17</v>
      </c>
      <c r="K23" s="306">
        <v>8</v>
      </c>
      <c r="L23" s="214">
        <v>9</v>
      </c>
      <c r="M23" s="214">
        <v>17</v>
      </c>
      <c r="N23" s="215">
        <v>8</v>
      </c>
      <c r="O23" s="221">
        <v>9</v>
      </c>
      <c r="P23" s="221">
        <v>17</v>
      </c>
      <c r="Q23" s="222">
        <v>8</v>
      </c>
    </row>
    <row r="24" spans="1:17" ht="15.75" thickBot="1">
      <c r="A24" s="326">
        <v>45521</v>
      </c>
      <c r="B24" s="327" t="s">
        <v>109</v>
      </c>
      <c r="C24" s="316"/>
      <c r="D24" s="316"/>
      <c r="E24" s="317"/>
      <c r="F24" s="316"/>
      <c r="G24" s="316"/>
      <c r="H24" s="317"/>
      <c r="I24" s="316"/>
      <c r="J24" s="316"/>
      <c r="K24" s="317"/>
      <c r="L24" s="318"/>
      <c r="M24" s="319"/>
      <c r="N24" s="320"/>
      <c r="O24" s="316"/>
      <c r="P24" s="316"/>
      <c r="Q24" s="317"/>
    </row>
    <row r="25" spans="1:17" ht="15.75" thickBot="1">
      <c r="A25" s="326">
        <v>45522</v>
      </c>
      <c r="B25" s="327" t="s">
        <v>110</v>
      </c>
      <c r="C25" s="316"/>
      <c r="D25" s="316"/>
      <c r="E25" s="317"/>
      <c r="F25" s="316"/>
      <c r="G25" s="316"/>
      <c r="H25" s="317"/>
      <c r="I25" s="316"/>
      <c r="J25" s="316"/>
      <c r="K25" s="317"/>
      <c r="L25" s="316"/>
      <c r="M25" s="316"/>
      <c r="N25" s="317"/>
      <c r="O25" s="316"/>
      <c r="P25" s="316"/>
      <c r="Q25" s="317"/>
    </row>
    <row r="26" spans="1:17" ht="15.75" thickBot="1">
      <c r="A26" s="326">
        <v>45523</v>
      </c>
      <c r="B26" s="327" t="s">
        <v>100</v>
      </c>
      <c r="C26" s="214">
        <v>9</v>
      </c>
      <c r="D26" s="214">
        <v>17</v>
      </c>
      <c r="E26" s="215">
        <v>8</v>
      </c>
      <c r="F26" s="214">
        <v>9</v>
      </c>
      <c r="G26" s="214">
        <v>17</v>
      </c>
      <c r="H26" s="215">
        <v>8</v>
      </c>
      <c r="I26" s="214">
        <v>9</v>
      </c>
      <c r="J26" s="214">
        <v>17</v>
      </c>
      <c r="K26" s="215">
        <v>8</v>
      </c>
      <c r="L26" s="214">
        <v>9</v>
      </c>
      <c r="M26" s="214">
        <v>17</v>
      </c>
      <c r="N26" s="215">
        <v>8</v>
      </c>
      <c r="O26" s="221">
        <v>9</v>
      </c>
      <c r="P26" s="221">
        <v>17</v>
      </c>
      <c r="Q26" s="222">
        <v>8</v>
      </c>
    </row>
    <row r="27" spans="1:17" ht="15.75" thickBot="1">
      <c r="A27" s="326">
        <v>45524</v>
      </c>
      <c r="B27" s="327" t="s">
        <v>105</v>
      </c>
      <c r="C27" s="214">
        <v>9</v>
      </c>
      <c r="D27" s="214">
        <v>17</v>
      </c>
      <c r="E27" s="215">
        <v>8</v>
      </c>
      <c r="F27" s="214">
        <v>9</v>
      </c>
      <c r="G27" s="214">
        <v>17</v>
      </c>
      <c r="H27" s="215">
        <v>8</v>
      </c>
      <c r="I27" s="214">
        <v>9</v>
      </c>
      <c r="J27" s="214">
        <v>17</v>
      </c>
      <c r="K27" s="215">
        <v>8</v>
      </c>
      <c r="L27" s="214">
        <v>9</v>
      </c>
      <c r="M27" s="214">
        <v>17</v>
      </c>
      <c r="N27" s="215">
        <v>8</v>
      </c>
      <c r="O27" s="221">
        <v>9</v>
      </c>
      <c r="P27" s="221">
        <v>17</v>
      </c>
      <c r="Q27" s="222">
        <v>8</v>
      </c>
    </row>
    <row r="28" spans="1:17" ht="15.75" thickBot="1">
      <c r="A28" s="326">
        <v>45525</v>
      </c>
      <c r="B28" s="327" t="s">
        <v>106</v>
      </c>
      <c r="C28" s="214">
        <v>9</v>
      </c>
      <c r="D28" s="214">
        <v>17</v>
      </c>
      <c r="E28" s="215">
        <v>8</v>
      </c>
      <c r="F28" s="214">
        <v>9</v>
      </c>
      <c r="G28" s="214">
        <v>17</v>
      </c>
      <c r="H28" s="215">
        <v>8</v>
      </c>
      <c r="I28" s="214">
        <v>9</v>
      </c>
      <c r="J28" s="214">
        <v>17</v>
      </c>
      <c r="K28" s="215">
        <v>8</v>
      </c>
      <c r="L28" s="214">
        <v>9</v>
      </c>
      <c r="M28" s="214">
        <v>17</v>
      </c>
      <c r="N28" s="215">
        <v>8</v>
      </c>
      <c r="O28" s="221">
        <v>9</v>
      </c>
      <c r="P28" s="221">
        <v>17</v>
      </c>
      <c r="Q28" s="222">
        <v>8</v>
      </c>
    </row>
    <row r="29" spans="1:17" ht="15.75" thickBot="1">
      <c r="A29" s="326">
        <v>45526</v>
      </c>
      <c r="B29" s="327" t="s">
        <v>107</v>
      </c>
      <c r="C29" s="214">
        <v>9</v>
      </c>
      <c r="D29" s="214">
        <v>17</v>
      </c>
      <c r="E29" s="215">
        <v>8</v>
      </c>
      <c r="F29" s="214">
        <v>9</v>
      </c>
      <c r="G29" s="214">
        <v>17</v>
      </c>
      <c r="H29" s="215">
        <v>8</v>
      </c>
      <c r="I29" s="305">
        <v>9</v>
      </c>
      <c r="J29" s="305">
        <v>17</v>
      </c>
      <c r="K29" s="306">
        <v>8</v>
      </c>
      <c r="L29" s="214">
        <v>9</v>
      </c>
      <c r="M29" s="214">
        <v>17</v>
      </c>
      <c r="N29" s="215">
        <v>8</v>
      </c>
      <c r="O29" s="221">
        <v>9</v>
      </c>
      <c r="P29" s="221">
        <v>17</v>
      </c>
      <c r="Q29" s="222">
        <v>8</v>
      </c>
    </row>
    <row r="30" spans="1:17" ht="15.75" thickBot="1">
      <c r="A30" s="326">
        <v>45527</v>
      </c>
      <c r="B30" s="327" t="s">
        <v>108</v>
      </c>
      <c r="C30" s="214">
        <v>9</v>
      </c>
      <c r="D30" s="214">
        <v>17</v>
      </c>
      <c r="E30" s="215">
        <v>8</v>
      </c>
      <c r="F30" s="214">
        <v>9</v>
      </c>
      <c r="G30" s="214">
        <v>17</v>
      </c>
      <c r="H30" s="215">
        <v>8</v>
      </c>
      <c r="I30" s="214">
        <v>9</v>
      </c>
      <c r="J30" s="214">
        <v>17</v>
      </c>
      <c r="K30" s="215">
        <v>8</v>
      </c>
      <c r="L30" s="214">
        <v>9</v>
      </c>
      <c r="M30" s="214">
        <v>17</v>
      </c>
      <c r="N30" s="215">
        <v>8</v>
      </c>
      <c r="O30" s="221">
        <v>9</v>
      </c>
      <c r="P30" s="221">
        <v>17</v>
      </c>
      <c r="Q30" s="222">
        <v>8</v>
      </c>
    </row>
    <row r="31" spans="1:17" ht="15.75" thickBot="1">
      <c r="A31" s="326">
        <v>45528</v>
      </c>
      <c r="B31" s="327" t="s">
        <v>109</v>
      </c>
      <c r="C31" s="316"/>
      <c r="D31" s="316"/>
      <c r="E31" s="317"/>
      <c r="F31" s="316"/>
      <c r="G31" s="316"/>
      <c r="H31" s="317"/>
      <c r="I31" s="316"/>
      <c r="J31" s="316"/>
      <c r="K31" s="317"/>
      <c r="L31" s="318"/>
      <c r="M31" s="319"/>
      <c r="N31" s="320"/>
      <c r="O31" s="316"/>
      <c r="P31" s="316"/>
      <c r="Q31" s="317"/>
    </row>
    <row r="32" spans="1:17" ht="15.75" thickBot="1">
      <c r="A32" s="326">
        <v>45529</v>
      </c>
      <c r="B32" s="327" t="s">
        <v>110</v>
      </c>
      <c r="C32" s="316"/>
      <c r="D32" s="316"/>
      <c r="E32" s="317"/>
      <c r="F32" s="316"/>
      <c r="G32" s="316"/>
      <c r="H32" s="317"/>
      <c r="I32" s="316"/>
      <c r="J32" s="316"/>
      <c r="K32" s="317"/>
      <c r="L32" s="316"/>
      <c r="M32" s="316"/>
      <c r="N32" s="317"/>
      <c r="O32" s="316"/>
      <c r="P32" s="316"/>
      <c r="Q32" s="317"/>
    </row>
    <row r="33" spans="1:17" ht="15.75" thickBot="1">
      <c r="A33" s="326">
        <v>45530</v>
      </c>
      <c r="B33" s="327" t="s">
        <v>100</v>
      </c>
      <c r="C33" s="214">
        <v>9</v>
      </c>
      <c r="D33" s="214">
        <v>17</v>
      </c>
      <c r="E33" s="215">
        <v>8</v>
      </c>
      <c r="F33" s="214">
        <v>9</v>
      </c>
      <c r="G33" s="214">
        <v>17</v>
      </c>
      <c r="H33" s="215">
        <v>8</v>
      </c>
      <c r="I33" s="214">
        <v>9</v>
      </c>
      <c r="J33" s="214">
        <v>17</v>
      </c>
      <c r="K33" s="215">
        <v>8</v>
      </c>
      <c r="L33" s="214">
        <v>9</v>
      </c>
      <c r="M33" s="214">
        <v>17</v>
      </c>
      <c r="N33" s="215">
        <v>8</v>
      </c>
      <c r="O33" s="221">
        <v>9</v>
      </c>
      <c r="P33" s="221">
        <v>17</v>
      </c>
      <c r="Q33" s="222">
        <v>8</v>
      </c>
    </row>
    <row r="34" spans="1:17" ht="15.75" thickBot="1">
      <c r="A34" s="326">
        <v>45531</v>
      </c>
      <c r="B34" s="327" t="s">
        <v>105</v>
      </c>
      <c r="C34" s="214">
        <v>9</v>
      </c>
      <c r="D34" s="214">
        <v>17</v>
      </c>
      <c r="E34" s="215">
        <v>8</v>
      </c>
      <c r="F34" s="214">
        <v>9</v>
      </c>
      <c r="G34" s="214">
        <v>17</v>
      </c>
      <c r="H34" s="215">
        <v>8</v>
      </c>
      <c r="I34" s="214">
        <v>9</v>
      </c>
      <c r="J34" s="214">
        <v>17</v>
      </c>
      <c r="K34" s="215">
        <v>8</v>
      </c>
      <c r="L34" s="214">
        <v>9</v>
      </c>
      <c r="M34" s="214">
        <v>17</v>
      </c>
      <c r="N34" s="215">
        <v>8</v>
      </c>
      <c r="O34" s="221">
        <v>9</v>
      </c>
      <c r="P34" s="221">
        <v>17</v>
      </c>
      <c r="Q34" s="222">
        <v>8</v>
      </c>
    </row>
    <row r="35" spans="1:17" ht="15.75" thickBot="1">
      <c r="A35" s="326">
        <v>45532</v>
      </c>
      <c r="B35" s="327" t="s">
        <v>106</v>
      </c>
      <c r="C35" s="214">
        <v>9</v>
      </c>
      <c r="D35" s="214">
        <v>17</v>
      </c>
      <c r="E35" s="215">
        <v>8</v>
      </c>
      <c r="F35" s="214">
        <v>9</v>
      </c>
      <c r="G35" s="214">
        <v>17</v>
      </c>
      <c r="H35" s="215">
        <v>8</v>
      </c>
      <c r="I35" s="214">
        <v>9</v>
      </c>
      <c r="J35" s="214">
        <v>17</v>
      </c>
      <c r="K35" s="215">
        <v>8</v>
      </c>
      <c r="L35" s="214">
        <v>9</v>
      </c>
      <c r="M35" s="214">
        <v>17</v>
      </c>
      <c r="N35" s="215">
        <v>8</v>
      </c>
      <c r="O35" s="221">
        <v>9</v>
      </c>
      <c r="P35" s="221">
        <v>17</v>
      </c>
      <c r="Q35" s="222">
        <v>8</v>
      </c>
    </row>
    <row r="36" spans="1:17" ht="15.75" thickBot="1">
      <c r="A36" s="326">
        <v>45533</v>
      </c>
      <c r="B36" s="327" t="s">
        <v>107</v>
      </c>
      <c r="C36" s="214">
        <v>9</v>
      </c>
      <c r="D36" s="214">
        <v>17</v>
      </c>
      <c r="E36" s="215">
        <v>8</v>
      </c>
      <c r="F36" s="214">
        <v>9</v>
      </c>
      <c r="G36" s="214">
        <v>17</v>
      </c>
      <c r="H36" s="215">
        <v>8</v>
      </c>
      <c r="I36" s="214">
        <v>9</v>
      </c>
      <c r="J36" s="214">
        <v>17</v>
      </c>
      <c r="K36" s="215">
        <v>8</v>
      </c>
      <c r="L36" s="214">
        <v>9</v>
      </c>
      <c r="M36" s="214">
        <v>17</v>
      </c>
      <c r="N36" s="215">
        <v>8</v>
      </c>
      <c r="O36" s="221">
        <v>9</v>
      </c>
      <c r="P36" s="221">
        <v>17</v>
      </c>
      <c r="Q36" s="222">
        <v>8</v>
      </c>
    </row>
    <row r="37" spans="1:17" ht="15.75" thickBot="1">
      <c r="A37" s="326">
        <v>45534</v>
      </c>
      <c r="B37" s="327" t="s">
        <v>108</v>
      </c>
      <c r="C37" s="214">
        <v>9</v>
      </c>
      <c r="D37" s="214">
        <v>17</v>
      </c>
      <c r="E37" s="215">
        <v>8</v>
      </c>
      <c r="F37" s="214">
        <v>9</v>
      </c>
      <c r="G37" s="214">
        <v>17</v>
      </c>
      <c r="H37" s="215">
        <v>8</v>
      </c>
      <c r="I37" s="214">
        <v>9</v>
      </c>
      <c r="J37" s="214">
        <v>17</v>
      </c>
      <c r="K37" s="215">
        <v>8</v>
      </c>
      <c r="L37" s="214">
        <v>9</v>
      </c>
      <c r="M37" s="214">
        <v>17</v>
      </c>
      <c r="N37" s="215">
        <v>8</v>
      </c>
      <c r="O37" s="221">
        <v>9</v>
      </c>
      <c r="P37" s="221">
        <v>17</v>
      </c>
      <c r="Q37" s="222">
        <v>8</v>
      </c>
    </row>
    <row r="38" spans="1:17">
      <c r="A38" s="326">
        <v>45535</v>
      </c>
      <c r="B38" s="327" t="s">
        <v>109</v>
      </c>
      <c r="C38" s="316"/>
      <c r="D38" s="316"/>
      <c r="E38" s="317"/>
      <c r="F38" s="316"/>
      <c r="G38" s="316"/>
      <c r="H38" s="317"/>
      <c r="I38" s="316"/>
      <c r="J38" s="316"/>
      <c r="K38" s="317"/>
      <c r="L38" s="318"/>
      <c r="M38" s="319"/>
      <c r="N38" s="320"/>
      <c r="O38" s="316"/>
      <c r="P38" s="316"/>
      <c r="Q38" s="317"/>
    </row>
    <row r="39" spans="1:17">
      <c r="A39" s="413" t="s">
        <v>145</v>
      </c>
      <c r="B39" s="413"/>
      <c r="C39" s="293"/>
      <c r="D39" s="293"/>
      <c r="E39" s="293">
        <f t="shared" ref="E39:Q39" si="0">SUM(E8:E38)</f>
        <v>176</v>
      </c>
      <c r="F39" s="293"/>
      <c r="G39" s="293"/>
      <c r="H39" s="293">
        <f t="shared" si="0"/>
        <v>176</v>
      </c>
      <c r="I39" s="293"/>
      <c r="J39" s="293"/>
      <c r="K39" s="293">
        <f t="shared" si="0"/>
        <v>176</v>
      </c>
      <c r="L39" s="293"/>
      <c r="M39" s="293"/>
      <c r="N39" s="293">
        <f t="shared" si="0"/>
        <v>120</v>
      </c>
      <c r="O39" s="293"/>
      <c r="P39" s="293"/>
      <c r="Q39" s="293">
        <f t="shared" si="0"/>
        <v>176</v>
      </c>
    </row>
    <row r="43" spans="1:17">
      <c r="A43" s="79"/>
      <c r="B43" s="1" t="s">
        <v>79</v>
      </c>
      <c r="C43" s="1"/>
      <c r="D43" s="1"/>
      <c r="E43" s="1"/>
    </row>
    <row r="44" spans="1:17">
      <c r="A44" s="80"/>
      <c r="B44" s="1" t="s">
        <v>80</v>
      </c>
      <c r="C44" s="1"/>
      <c r="D44" s="1"/>
      <c r="E44" s="1"/>
    </row>
    <row r="45" spans="1:17">
      <c r="A45" s="81"/>
      <c r="B45" s="1" t="s">
        <v>81</v>
      </c>
      <c r="C45" s="1"/>
      <c r="D45" s="1"/>
      <c r="E45" s="1"/>
    </row>
    <row r="46" spans="1:17">
      <c r="A46" s="82"/>
      <c r="B46" s="1" t="s">
        <v>82</v>
      </c>
      <c r="C46" s="1"/>
      <c r="D46" s="1"/>
      <c r="E46" s="1"/>
    </row>
    <row r="47" spans="1:17">
      <c r="A47" s="309"/>
      <c r="B47" s="1" t="s">
        <v>147</v>
      </c>
    </row>
    <row r="49" spans="1:18" ht="14.45" customHeight="1">
      <c r="A49" s="389" t="s">
        <v>148</v>
      </c>
      <c r="B49" s="389"/>
      <c r="C49" s="389"/>
      <c r="D49" s="389"/>
      <c r="E49" s="389"/>
      <c r="F49" s="389"/>
      <c r="G49" s="389"/>
      <c r="H49" s="389" t="s">
        <v>114</v>
      </c>
      <c r="I49" s="389"/>
      <c r="J49" s="389"/>
      <c r="K49" s="389"/>
      <c r="L49" s="389" t="s">
        <v>115</v>
      </c>
      <c r="M49" s="389"/>
      <c r="N49" s="389"/>
      <c r="O49" s="389"/>
      <c r="P49" s="389" t="s">
        <v>146</v>
      </c>
      <c r="Q49" s="389"/>
      <c r="R49" s="389"/>
    </row>
    <row r="50" spans="1:18">
      <c r="A50" s="389" t="s">
        <v>112</v>
      </c>
      <c r="B50" s="389"/>
      <c r="C50" s="389"/>
      <c r="D50" s="389"/>
      <c r="E50" s="389"/>
      <c r="F50" s="389"/>
      <c r="G50" s="389"/>
      <c r="H50" s="389"/>
      <c r="I50" s="389"/>
      <c r="J50" s="389"/>
      <c r="K50" s="389"/>
      <c r="L50" s="389"/>
      <c r="M50" s="389"/>
      <c r="N50" s="389"/>
      <c r="O50" s="389"/>
      <c r="P50" s="389">
        <v>9</v>
      </c>
      <c r="Q50" s="389"/>
      <c r="R50" s="389"/>
    </row>
  </sheetData>
  <mergeCells count="39">
    <mergeCell ref="A50:G50"/>
    <mergeCell ref="H50:K50"/>
    <mergeCell ref="L50:O50"/>
    <mergeCell ref="P50:R50"/>
    <mergeCell ref="P5:P6"/>
    <mergeCell ref="Q5:Q6"/>
    <mergeCell ref="A39:B39"/>
    <mergeCell ref="A49:G49"/>
    <mergeCell ref="H49:K49"/>
    <mergeCell ref="L49:O49"/>
    <mergeCell ref="P49:R49"/>
    <mergeCell ref="J5:J6"/>
    <mergeCell ref="K5:K6"/>
    <mergeCell ref="L5:L6"/>
    <mergeCell ref="M5:M6"/>
    <mergeCell ref="N5:N6"/>
    <mergeCell ref="L4:N4"/>
    <mergeCell ref="O4:Q4"/>
    <mergeCell ref="A5:B5"/>
    <mergeCell ref="C5:C6"/>
    <mergeCell ref="A4:B4"/>
    <mergeCell ref="C4:E4"/>
    <mergeCell ref="F4:H4"/>
    <mergeCell ref="I4:K4"/>
    <mergeCell ref="O5:O6"/>
    <mergeCell ref="D5:D6"/>
    <mergeCell ref="E5:E6"/>
    <mergeCell ref="F5:F6"/>
    <mergeCell ref="G5:G6"/>
    <mergeCell ref="H5:H6"/>
    <mergeCell ref="I5:I6"/>
    <mergeCell ref="A1:W1"/>
    <mergeCell ref="A2:W2"/>
    <mergeCell ref="A3:B3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W49"/>
  <sheetViews>
    <sheetView tabSelected="1" workbookViewId="0">
      <selection activeCell="T7" sqref="T7"/>
    </sheetView>
  </sheetViews>
  <sheetFormatPr defaultRowHeight="15"/>
  <sheetData>
    <row r="1" spans="1:23" ht="23.25">
      <c r="A1" s="410" t="s">
        <v>67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</row>
    <row r="2" spans="1:23">
      <c r="A2" s="411" t="s">
        <v>23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</row>
    <row r="3" spans="1:23" ht="15.75" thickBot="1">
      <c r="A3" s="378" t="s">
        <v>68</v>
      </c>
      <c r="B3" s="378"/>
      <c r="C3" s="375" t="s">
        <v>84</v>
      </c>
      <c r="D3" s="375"/>
      <c r="E3" s="375"/>
      <c r="F3" s="375" t="s">
        <v>86</v>
      </c>
      <c r="G3" s="375"/>
      <c r="H3" s="375"/>
      <c r="I3" s="375" t="s">
        <v>97</v>
      </c>
      <c r="J3" s="375"/>
      <c r="K3" s="375"/>
      <c r="L3" s="390" t="s">
        <v>111</v>
      </c>
      <c r="M3" s="390"/>
      <c r="N3" s="390"/>
      <c r="O3" s="395" t="s">
        <v>98</v>
      </c>
      <c r="P3" s="395"/>
      <c r="Q3" s="395"/>
    </row>
    <row r="4" spans="1:23">
      <c r="A4" s="369" t="s">
        <v>17</v>
      </c>
      <c r="B4" s="369"/>
      <c r="C4" s="370" t="s">
        <v>27</v>
      </c>
      <c r="D4" s="370"/>
      <c r="E4" s="370"/>
      <c r="F4" s="370" t="s">
        <v>27</v>
      </c>
      <c r="G4" s="370"/>
      <c r="H4" s="370"/>
      <c r="I4" s="370" t="s">
        <v>27</v>
      </c>
      <c r="J4" s="370"/>
      <c r="K4" s="370"/>
      <c r="L4" s="391" t="s">
        <v>27</v>
      </c>
      <c r="M4" s="391"/>
      <c r="N4" s="391"/>
      <c r="O4" s="396" t="s">
        <v>27</v>
      </c>
      <c r="P4" s="396"/>
      <c r="Q4" s="396"/>
    </row>
    <row r="5" spans="1:23">
      <c r="A5" s="371" t="s">
        <v>99</v>
      </c>
      <c r="B5" s="371"/>
      <c r="C5" s="402" t="s">
        <v>32</v>
      </c>
      <c r="D5" s="403" t="s">
        <v>33</v>
      </c>
      <c r="E5" s="404" t="s">
        <v>34</v>
      </c>
      <c r="F5" s="402" t="s">
        <v>32</v>
      </c>
      <c r="G5" s="403" t="s">
        <v>33</v>
      </c>
      <c r="H5" s="404" t="s">
        <v>34</v>
      </c>
      <c r="I5" s="402" t="s">
        <v>32</v>
      </c>
      <c r="J5" s="403" t="s">
        <v>33</v>
      </c>
      <c r="K5" s="404" t="s">
        <v>34</v>
      </c>
      <c r="L5" s="408" t="s">
        <v>32</v>
      </c>
      <c r="M5" s="406" t="s">
        <v>33</v>
      </c>
      <c r="N5" s="409" t="s">
        <v>34</v>
      </c>
      <c r="O5" s="405" t="s">
        <v>32</v>
      </c>
      <c r="P5" s="400" t="s">
        <v>33</v>
      </c>
      <c r="Q5" s="407" t="s">
        <v>34</v>
      </c>
    </row>
    <row r="6" spans="1:23">
      <c r="A6" s="44" t="s">
        <v>76</v>
      </c>
      <c r="B6" s="45" t="s">
        <v>77</v>
      </c>
      <c r="C6" s="402"/>
      <c r="D6" s="403"/>
      <c r="E6" s="404"/>
      <c r="F6" s="402"/>
      <c r="G6" s="403"/>
      <c r="H6" s="404"/>
      <c r="I6" s="402"/>
      <c r="J6" s="403"/>
      <c r="K6" s="404"/>
      <c r="L6" s="408"/>
      <c r="M6" s="406"/>
      <c r="N6" s="409"/>
      <c r="O6" s="405"/>
      <c r="P6" s="400"/>
      <c r="Q6" s="407"/>
    </row>
    <row r="7" spans="1:23" ht="15.75" thickBot="1">
      <c r="A7" s="324"/>
      <c r="B7" s="325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23" ht="15.75" thickBot="1">
      <c r="A8" s="326">
        <v>45536</v>
      </c>
      <c r="B8" s="327" t="s">
        <v>110</v>
      </c>
      <c r="C8" s="316"/>
      <c r="D8" s="316"/>
      <c r="E8" s="317"/>
      <c r="F8" s="316"/>
      <c r="G8" s="316"/>
      <c r="H8" s="317"/>
      <c r="I8" s="316"/>
      <c r="J8" s="316"/>
      <c r="K8" s="317"/>
      <c r="L8" s="318"/>
      <c r="M8" s="319"/>
      <c r="N8" s="320"/>
      <c r="O8" s="316"/>
      <c r="P8" s="316"/>
      <c r="Q8" s="317"/>
    </row>
    <row r="9" spans="1:23" ht="15.75" thickBot="1">
      <c r="A9" s="326">
        <v>45537</v>
      </c>
      <c r="B9" s="327" t="s">
        <v>100</v>
      </c>
      <c r="C9" s="214">
        <v>9</v>
      </c>
      <c r="D9" s="214">
        <v>17</v>
      </c>
      <c r="E9" s="215">
        <v>8</v>
      </c>
      <c r="F9" s="214">
        <v>9</v>
      </c>
      <c r="G9" s="214">
        <v>17</v>
      </c>
      <c r="H9" s="215">
        <v>8</v>
      </c>
      <c r="I9" s="214">
        <v>9</v>
      </c>
      <c r="J9" s="214">
        <v>17</v>
      </c>
      <c r="K9" s="215">
        <v>8</v>
      </c>
      <c r="L9" s="214">
        <v>9</v>
      </c>
      <c r="M9" s="214">
        <v>17</v>
      </c>
      <c r="N9" s="215">
        <v>8</v>
      </c>
      <c r="O9" s="221">
        <v>9</v>
      </c>
      <c r="P9" s="221">
        <v>17</v>
      </c>
      <c r="Q9" s="222">
        <v>8</v>
      </c>
    </row>
    <row r="10" spans="1:23" ht="15.75" thickBot="1">
      <c r="A10" s="326">
        <v>45538</v>
      </c>
      <c r="B10" s="327" t="s">
        <v>105</v>
      </c>
      <c r="C10" s="214">
        <v>9</v>
      </c>
      <c r="D10" s="214">
        <v>17</v>
      </c>
      <c r="E10" s="215">
        <v>8</v>
      </c>
      <c r="F10" s="214">
        <v>9</v>
      </c>
      <c r="G10" s="214">
        <v>17</v>
      </c>
      <c r="H10" s="215">
        <v>8</v>
      </c>
      <c r="I10" s="214">
        <v>9</v>
      </c>
      <c r="J10" s="214">
        <v>17</v>
      </c>
      <c r="K10" s="215">
        <v>8</v>
      </c>
      <c r="L10" s="214">
        <v>9</v>
      </c>
      <c r="M10" s="214">
        <v>17</v>
      </c>
      <c r="N10" s="215">
        <v>8</v>
      </c>
      <c r="O10" s="221">
        <v>9</v>
      </c>
      <c r="P10" s="221">
        <v>17</v>
      </c>
      <c r="Q10" s="222">
        <v>8</v>
      </c>
    </row>
    <row r="11" spans="1:23" ht="15.75" thickBot="1">
      <c r="A11" s="326">
        <v>45539</v>
      </c>
      <c r="B11" s="327" t="s">
        <v>106</v>
      </c>
      <c r="C11" s="214">
        <v>9</v>
      </c>
      <c r="D11" s="214">
        <v>17</v>
      </c>
      <c r="E11" s="215">
        <v>8</v>
      </c>
      <c r="F11" s="214">
        <v>9</v>
      </c>
      <c r="G11" s="214">
        <v>17</v>
      </c>
      <c r="H11" s="215">
        <v>8</v>
      </c>
      <c r="I11" s="214">
        <v>9</v>
      </c>
      <c r="J11" s="214">
        <v>17</v>
      </c>
      <c r="K11" s="215">
        <v>8</v>
      </c>
      <c r="L11" s="214">
        <v>9</v>
      </c>
      <c r="M11" s="214">
        <v>17</v>
      </c>
      <c r="N11" s="215">
        <v>8</v>
      </c>
      <c r="O11" s="221">
        <v>9</v>
      </c>
      <c r="P11" s="221">
        <v>17</v>
      </c>
      <c r="Q11" s="222">
        <v>8</v>
      </c>
    </row>
    <row r="12" spans="1:23" ht="15.75" thickBot="1">
      <c r="A12" s="326">
        <v>45540</v>
      </c>
      <c r="B12" s="327" t="s">
        <v>107</v>
      </c>
      <c r="C12" s="214">
        <v>9</v>
      </c>
      <c r="D12" s="214">
        <v>17</v>
      </c>
      <c r="E12" s="215">
        <v>8</v>
      </c>
      <c r="F12" s="214">
        <v>9</v>
      </c>
      <c r="G12" s="214">
        <v>17</v>
      </c>
      <c r="H12" s="215">
        <v>8</v>
      </c>
      <c r="I12" s="214">
        <v>9</v>
      </c>
      <c r="J12" s="214">
        <v>17</v>
      </c>
      <c r="K12" s="215">
        <v>8</v>
      </c>
      <c r="L12" s="214">
        <v>9</v>
      </c>
      <c r="M12" s="214">
        <v>17</v>
      </c>
      <c r="N12" s="215">
        <v>8</v>
      </c>
      <c r="O12" s="221">
        <v>9</v>
      </c>
      <c r="P12" s="221">
        <v>17</v>
      </c>
      <c r="Q12" s="222">
        <v>8</v>
      </c>
    </row>
    <row r="13" spans="1:23" ht="15.75" thickBot="1">
      <c r="A13" s="326">
        <v>45541</v>
      </c>
      <c r="B13" s="327" t="s">
        <v>108</v>
      </c>
      <c r="C13" s="214">
        <v>9</v>
      </c>
      <c r="D13" s="214">
        <v>17</v>
      </c>
      <c r="E13" s="215">
        <v>8</v>
      </c>
      <c r="F13" s="214">
        <v>9</v>
      </c>
      <c r="G13" s="214">
        <v>17</v>
      </c>
      <c r="H13" s="215">
        <v>8</v>
      </c>
      <c r="I13" s="214">
        <v>9</v>
      </c>
      <c r="J13" s="214">
        <v>17</v>
      </c>
      <c r="K13" s="215">
        <v>8</v>
      </c>
      <c r="L13" s="214">
        <v>9</v>
      </c>
      <c r="M13" s="214">
        <v>17</v>
      </c>
      <c r="N13" s="215">
        <v>8</v>
      </c>
      <c r="O13" s="221">
        <v>9</v>
      </c>
      <c r="P13" s="221">
        <v>17</v>
      </c>
      <c r="Q13" s="222">
        <v>8</v>
      </c>
    </row>
    <row r="14" spans="1:23" ht="15.75" thickBot="1">
      <c r="A14" s="326">
        <v>45542</v>
      </c>
      <c r="B14" s="327" t="s">
        <v>109</v>
      </c>
      <c r="C14" s="316"/>
      <c r="D14" s="316"/>
      <c r="E14" s="317"/>
      <c r="F14" s="316"/>
      <c r="G14" s="316"/>
      <c r="H14" s="317"/>
      <c r="I14" s="316"/>
      <c r="J14" s="316"/>
      <c r="K14" s="317"/>
      <c r="L14" s="318"/>
      <c r="M14" s="319"/>
      <c r="N14" s="320"/>
      <c r="O14" s="316"/>
      <c r="P14" s="316"/>
      <c r="Q14" s="317"/>
    </row>
    <row r="15" spans="1:23" ht="15.75" thickBot="1">
      <c r="A15" s="326">
        <v>45543</v>
      </c>
      <c r="B15" s="327" t="s">
        <v>110</v>
      </c>
      <c r="C15" s="316"/>
      <c r="D15" s="316"/>
      <c r="E15" s="317"/>
      <c r="F15" s="316"/>
      <c r="G15" s="316"/>
      <c r="H15" s="317"/>
      <c r="I15" s="316"/>
      <c r="J15" s="316"/>
      <c r="K15" s="317"/>
      <c r="L15" s="318"/>
      <c r="M15" s="319"/>
      <c r="N15" s="320"/>
      <c r="O15" s="316"/>
      <c r="P15" s="316"/>
      <c r="Q15" s="317"/>
    </row>
    <row r="16" spans="1:23" ht="15.75" thickBot="1">
      <c r="A16" s="326">
        <v>45544</v>
      </c>
      <c r="B16" s="327" t="s">
        <v>100</v>
      </c>
      <c r="C16" s="214"/>
      <c r="D16" s="214"/>
      <c r="E16" s="215"/>
      <c r="F16" s="214"/>
      <c r="G16" s="214"/>
      <c r="H16" s="215"/>
      <c r="I16" s="214"/>
      <c r="J16" s="214"/>
      <c r="K16" s="215"/>
      <c r="L16" s="214"/>
      <c r="M16" s="214"/>
      <c r="N16" s="215"/>
      <c r="O16" s="221"/>
      <c r="P16" s="221"/>
      <c r="Q16" s="222"/>
    </row>
    <row r="17" spans="1:17" ht="15.75" thickBot="1">
      <c r="A17" s="326">
        <v>45545</v>
      </c>
      <c r="B17" s="327" t="s">
        <v>105</v>
      </c>
      <c r="C17" s="214"/>
      <c r="D17" s="214"/>
      <c r="E17" s="215"/>
      <c r="F17" s="214"/>
      <c r="G17" s="214"/>
      <c r="H17" s="215"/>
      <c r="I17" s="214"/>
      <c r="J17" s="214"/>
      <c r="K17" s="215"/>
      <c r="L17" s="214"/>
      <c r="M17" s="214"/>
      <c r="N17" s="215"/>
      <c r="O17" s="221"/>
      <c r="P17" s="221"/>
      <c r="Q17" s="222"/>
    </row>
    <row r="18" spans="1:17" ht="15.75" thickBot="1">
      <c r="A18" s="326">
        <v>45546</v>
      </c>
      <c r="B18" s="327" t="s">
        <v>106</v>
      </c>
      <c r="C18" s="214"/>
      <c r="D18" s="214"/>
      <c r="E18" s="215"/>
      <c r="F18" s="214"/>
      <c r="G18" s="214"/>
      <c r="H18" s="215"/>
      <c r="I18" s="214"/>
      <c r="J18" s="214"/>
      <c r="K18" s="215"/>
      <c r="L18" s="214"/>
      <c r="M18" s="214"/>
      <c r="N18" s="215"/>
      <c r="O18" s="221"/>
      <c r="P18" s="221"/>
      <c r="Q18" s="222"/>
    </row>
    <row r="19" spans="1:17" ht="15.75" thickBot="1">
      <c r="A19" s="326">
        <v>45547</v>
      </c>
      <c r="B19" s="327" t="s">
        <v>107</v>
      </c>
      <c r="C19" s="214"/>
      <c r="D19" s="214"/>
      <c r="E19" s="215"/>
      <c r="F19" s="214"/>
      <c r="G19" s="214"/>
      <c r="H19" s="215"/>
      <c r="I19" s="214"/>
      <c r="J19" s="214"/>
      <c r="K19" s="215"/>
      <c r="L19" s="214"/>
      <c r="M19" s="214"/>
      <c r="N19" s="215"/>
      <c r="O19" s="221"/>
      <c r="P19" s="221"/>
      <c r="Q19" s="222"/>
    </row>
    <row r="20" spans="1:17" ht="15.75" thickBot="1">
      <c r="A20" s="326">
        <v>45548</v>
      </c>
      <c r="B20" s="327" t="s">
        <v>108</v>
      </c>
      <c r="C20" s="214"/>
      <c r="D20" s="214"/>
      <c r="E20" s="215"/>
      <c r="F20" s="214"/>
      <c r="G20" s="214"/>
      <c r="H20" s="215"/>
      <c r="I20" s="214"/>
      <c r="J20" s="214"/>
      <c r="K20" s="215"/>
      <c r="L20" s="214"/>
      <c r="M20" s="214"/>
      <c r="N20" s="215"/>
      <c r="O20" s="221"/>
      <c r="P20" s="221"/>
      <c r="Q20" s="222"/>
    </row>
    <row r="21" spans="1:17" ht="15.75" thickBot="1">
      <c r="A21" s="326">
        <v>45549</v>
      </c>
      <c r="B21" s="327" t="s">
        <v>109</v>
      </c>
      <c r="C21" s="316"/>
      <c r="D21" s="316"/>
      <c r="E21" s="317"/>
      <c r="F21" s="316"/>
      <c r="G21" s="316"/>
      <c r="H21" s="317"/>
      <c r="I21" s="316"/>
      <c r="J21" s="316"/>
      <c r="K21" s="317"/>
      <c r="L21" s="318"/>
      <c r="M21" s="319"/>
      <c r="N21" s="320"/>
      <c r="O21" s="316"/>
      <c r="P21" s="316"/>
      <c r="Q21" s="317"/>
    </row>
    <row r="22" spans="1:17" ht="15.75" thickBot="1">
      <c r="A22" s="326">
        <v>45550</v>
      </c>
      <c r="B22" s="327" t="s">
        <v>110</v>
      </c>
      <c r="C22" s="316"/>
      <c r="D22" s="316"/>
      <c r="E22" s="317"/>
      <c r="F22" s="316"/>
      <c r="G22" s="316"/>
      <c r="H22" s="317"/>
      <c r="I22" s="316"/>
      <c r="J22" s="316"/>
      <c r="K22" s="317"/>
      <c r="L22" s="318"/>
      <c r="M22" s="319"/>
      <c r="N22" s="320"/>
      <c r="O22" s="316"/>
      <c r="P22" s="316"/>
      <c r="Q22" s="317"/>
    </row>
    <row r="23" spans="1:17" ht="15.75" thickBot="1">
      <c r="A23" s="326">
        <v>45551</v>
      </c>
      <c r="B23" s="327" t="s">
        <v>100</v>
      </c>
      <c r="C23" s="214"/>
      <c r="D23" s="214"/>
      <c r="E23" s="215"/>
      <c r="F23" s="214"/>
      <c r="G23" s="214"/>
      <c r="H23" s="215"/>
      <c r="I23" s="214"/>
      <c r="J23" s="214"/>
      <c r="K23" s="215"/>
      <c r="L23" s="214"/>
      <c r="M23" s="214"/>
      <c r="N23" s="215"/>
      <c r="O23" s="221"/>
      <c r="P23" s="221"/>
      <c r="Q23" s="222"/>
    </row>
    <row r="24" spans="1:17" ht="15.75" thickBot="1">
      <c r="A24" s="326">
        <v>45552</v>
      </c>
      <c r="B24" s="327" t="s">
        <v>105</v>
      </c>
      <c r="C24" s="214"/>
      <c r="D24" s="214"/>
      <c r="E24" s="215"/>
      <c r="F24" s="214"/>
      <c r="G24" s="214"/>
      <c r="H24" s="215"/>
      <c r="I24" s="214"/>
      <c r="J24" s="214"/>
      <c r="K24" s="215"/>
      <c r="L24" s="214"/>
      <c r="M24" s="214"/>
      <c r="N24" s="215"/>
      <c r="O24" s="221"/>
      <c r="P24" s="221"/>
      <c r="Q24" s="222"/>
    </row>
    <row r="25" spans="1:17" ht="15.75" thickBot="1">
      <c r="A25" s="326">
        <v>45553</v>
      </c>
      <c r="B25" s="327" t="s">
        <v>106</v>
      </c>
      <c r="C25" s="214"/>
      <c r="D25" s="214"/>
      <c r="E25" s="215"/>
      <c r="F25" s="214"/>
      <c r="G25" s="214"/>
      <c r="H25" s="215"/>
      <c r="I25" s="214"/>
      <c r="J25" s="214"/>
      <c r="K25" s="215"/>
      <c r="L25" s="214"/>
      <c r="M25" s="214"/>
      <c r="N25" s="215"/>
      <c r="O25" s="221"/>
      <c r="P25" s="221"/>
      <c r="Q25" s="222"/>
    </row>
    <row r="26" spans="1:17" ht="15.75" thickBot="1">
      <c r="A26" s="326">
        <v>45554</v>
      </c>
      <c r="B26" s="327" t="s">
        <v>107</v>
      </c>
      <c r="C26" s="214"/>
      <c r="D26" s="214"/>
      <c r="E26" s="215"/>
      <c r="F26" s="214"/>
      <c r="G26" s="214"/>
      <c r="H26" s="215"/>
      <c r="I26" s="214"/>
      <c r="J26" s="214"/>
      <c r="K26" s="215"/>
      <c r="L26" s="214"/>
      <c r="M26" s="214"/>
      <c r="N26" s="215"/>
      <c r="O26" s="221"/>
      <c r="P26" s="221"/>
      <c r="Q26" s="222"/>
    </row>
    <row r="27" spans="1:17" ht="15.75" thickBot="1">
      <c r="A27" s="326">
        <v>45555</v>
      </c>
      <c r="B27" s="327" t="s">
        <v>108</v>
      </c>
      <c r="C27" s="214"/>
      <c r="D27" s="214"/>
      <c r="E27" s="215"/>
      <c r="F27" s="214"/>
      <c r="G27" s="214"/>
      <c r="H27" s="215"/>
      <c r="I27" s="214"/>
      <c r="J27" s="214"/>
      <c r="K27" s="215"/>
      <c r="L27" s="214"/>
      <c r="M27" s="214"/>
      <c r="N27" s="215"/>
      <c r="O27" s="221"/>
      <c r="P27" s="221"/>
      <c r="Q27" s="222"/>
    </row>
    <row r="28" spans="1:17" ht="15.75" thickBot="1">
      <c r="A28" s="326">
        <v>45556</v>
      </c>
      <c r="B28" s="327" t="s">
        <v>109</v>
      </c>
      <c r="C28" s="316"/>
      <c r="D28" s="316"/>
      <c r="E28" s="317"/>
      <c r="F28" s="316"/>
      <c r="G28" s="316"/>
      <c r="H28" s="317"/>
      <c r="I28" s="316"/>
      <c r="J28" s="316"/>
      <c r="K28" s="317"/>
      <c r="L28" s="318"/>
      <c r="M28" s="319"/>
      <c r="N28" s="320"/>
      <c r="O28" s="316"/>
      <c r="P28" s="316"/>
      <c r="Q28" s="317"/>
    </row>
    <row r="29" spans="1:17" ht="15.75" thickBot="1">
      <c r="A29" s="326">
        <v>45557</v>
      </c>
      <c r="B29" s="327" t="s">
        <v>110</v>
      </c>
      <c r="C29" s="316"/>
      <c r="D29" s="316"/>
      <c r="E29" s="317"/>
      <c r="F29" s="316"/>
      <c r="G29" s="316"/>
      <c r="H29" s="317"/>
      <c r="I29" s="316"/>
      <c r="J29" s="316"/>
      <c r="K29" s="317"/>
      <c r="L29" s="318"/>
      <c r="M29" s="319"/>
      <c r="N29" s="320"/>
      <c r="O29" s="316"/>
      <c r="P29" s="316"/>
      <c r="Q29" s="317"/>
    </row>
    <row r="30" spans="1:17" ht="15.75" thickBot="1">
      <c r="A30" s="326">
        <v>45558</v>
      </c>
      <c r="B30" s="327" t="s">
        <v>100</v>
      </c>
      <c r="C30" s="214"/>
      <c r="D30" s="214"/>
      <c r="E30" s="215"/>
      <c r="F30" s="214"/>
      <c r="G30" s="214"/>
      <c r="H30" s="215"/>
      <c r="I30" s="214"/>
      <c r="J30" s="214"/>
      <c r="K30" s="215"/>
      <c r="L30" s="214"/>
      <c r="M30" s="214"/>
      <c r="N30" s="215"/>
      <c r="O30" s="221"/>
      <c r="P30" s="221"/>
      <c r="Q30" s="222"/>
    </row>
    <row r="31" spans="1:17" ht="15.75" thickBot="1">
      <c r="A31" s="326">
        <v>45559</v>
      </c>
      <c r="B31" s="327" t="s">
        <v>105</v>
      </c>
      <c r="C31" s="214"/>
      <c r="D31" s="214"/>
      <c r="E31" s="215"/>
      <c r="F31" s="214"/>
      <c r="G31" s="214"/>
      <c r="H31" s="215"/>
      <c r="I31" s="214"/>
      <c r="J31" s="214"/>
      <c r="K31" s="215"/>
      <c r="L31" s="214"/>
      <c r="M31" s="214"/>
      <c r="N31" s="215"/>
      <c r="O31" s="221"/>
      <c r="P31" s="221"/>
      <c r="Q31" s="222"/>
    </row>
    <row r="32" spans="1:17" ht="15.75" thickBot="1">
      <c r="A32" s="326">
        <v>45560</v>
      </c>
      <c r="B32" s="327" t="s">
        <v>106</v>
      </c>
      <c r="C32" s="214"/>
      <c r="D32" s="214"/>
      <c r="E32" s="215"/>
      <c r="F32" s="214"/>
      <c r="G32" s="214"/>
      <c r="H32" s="215"/>
      <c r="I32" s="214"/>
      <c r="J32" s="214"/>
      <c r="K32" s="215"/>
      <c r="L32" s="214"/>
      <c r="M32" s="214"/>
      <c r="N32" s="215"/>
      <c r="O32" s="221"/>
      <c r="P32" s="221"/>
      <c r="Q32" s="222"/>
    </row>
    <row r="33" spans="1:18" ht="15.75" thickBot="1">
      <c r="A33" s="326">
        <v>45561</v>
      </c>
      <c r="B33" s="327" t="s">
        <v>107</v>
      </c>
      <c r="C33" s="214"/>
      <c r="D33" s="214"/>
      <c r="E33" s="215"/>
      <c r="F33" s="214"/>
      <c r="G33" s="214"/>
      <c r="H33" s="215"/>
      <c r="I33" s="214"/>
      <c r="J33" s="214"/>
      <c r="K33" s="215"/>
      <c r="L33" s="214"/>
      <c r="M33" s="214"/>
      <c r="N33" s="215"/>
      <c r="O33" s="221"/>
      <c r="P33" s="221"/>
      <c r="Q33" s="222"/>
    </row>
    <row r="34" spans="1:18" ht="15.75" thickBot="1">
      <c r="A34" s="326">
        <v>45562</v>
      </c>
      <c r="B34" s="327" t="s">
        <v>108</v>
      </c>
      <c r="C34" s="214"/>
      <c r="D34" s="214"/>
      <c r="E34" s="215"/>
      <c r="F34" s="214"/>
      <c r="G34" s="214"/>
      <c r="H34" s="215"/>
      <c r="I34" s="214"/>
      <c r="J34" s="214"/>
      <c r="K34" s="215"/>
      <c r="L34" s="214"/>
      <c r="M34" s="214"/>
      <c r="N34" s="215"/>
      <c r="O34" s="221"/>
      <c r="P34" s="221"/>
      <c r="Q34" s="222"/>
    </row>
    <row r="35" spans="1:18" ht="15.75" thickBot="1">
      <c r="A35" s="326">
        <v>45563</v>
      </c>
      <c r="B35" s="327" t="s">
        <v>109</v>
      </c>
      <c r="C35" s="316"/>
      <c r="D35" s="316"/>
      <c r="E35" s="317"/>
      <c r="F35" s="316"/>
      <c r="G35" s="316"/>
      <c r="H35" s="317"/>
      <c r="I35" s="316"/>
      <c r="J35" s="316"/>
      <c r="K35" s="317"/>
      <c r="L35" s="318"/>
      <c r="M35" s="319"/>
      <c r="N35" s="320"/>
      <c r="O35" s="316"/>
      <c r="P35" s="316"/>
      <c r="Q35" s="317"/>
    </row>
    <row r="36" spans="1:18" ht="15.75" thickBot="1">
      <c r="A36" s="326">
        <v>45564</v>
      </c>
      <c r="B36" s="327" t="s">
        <v>110</v>
      </c>
      <c r="C36" s="316"/>
      <c r="D36" s="316"/>
      <c r="E36" s="317"/>
      <c r="F36" s="316"/>
      <c r="G36" s="316"/>
      <c r="H36" s="317"/>
      <c r="I36" s="316"/>
      <c r="J36" s="316"/>
      <c r="K36" s="317"/>
      <c r="L36" s="318"/>
      <c r="M36" s="319"/>
      <c r="N36" s="320"/>
      <c r="O36" s="316"/>
      <c r="P36" s="316"/>
      <c r="Q36" s="317"/>
    </row>
    <row r="37" spans="1:18">
      <c r="A37" s="326">
        <v>45565</v>
      </c>
      <c r="B37" s="327" t="s">
        <v>100</v>
      </c>
      <c r="C37" s="214"/>
      <c r="D37" s="214"/>
      <c r="E37" s="215"/>
      <c r="F37" s="214"/>
      <c r="G37" s="214"/>
      <c r="H37" s="215"/>
      <c r="I37" s="214"/>
      <c r="J37" s="214"/>
      <c r="K37" s="215"/>
      <c r="L37" s="214"/>
      <c r="M37" s="214"/>
      <c r="N37" s="215"/>
      <c r="O37" s="221"/>
      <c r="P37" s="221"/>
      <c r="Q37" s="222"/>
    </row>
    <row r="38" spans="1:18">
      <c r="A38" s="413" t="s">
        <v>145</v>
      </c>
      <c r="B38" s="413"/>
      <c r="C38" s="293"/>
      <c r="D38" s="293"/>
      <c r="E38" s="293">
        <f t="shared" ref="E38:Q38" si="0">SUM(E7:E37)</f>
        <v>40</v>
      </c>
      <c r="F38" s="293"/>
      <c r="G38" s="293"/>
      <c r="H38" s="293">
        <f t="shared" si="0"/>
        <v>40</v>
      </c>
      <c r="I38" s="293"/>
      <c r="J38" s="293"/>
      <c r="K38" s="293">
        <f t="shared" si="0"/>
        <v>40</v>
      </c>
      <c r="L38" s="293"/>
      <c r="M38" s="293"/>
      <c r="N38" s="293">
        <f t="shared" si="0"/>
        <v>40</v>
      </c>
      <c r="O38" s="293"/>
      <c r="P38" s="293"/>
      <c r="Q38" s="293">
        <f t="shared" si="0"/>
        <v>40</v>
      </c>
    </row>
    <row r="42" spans="1:18">
      <c r="A42" s="79"/>
      <c r="B42" s="1" t="s">
        <v>79</v>
      </c>
      <c r="C42" s="1"/>
      <c r="D42" s="1"/>
      <c r="E42" s="1"/>
    </row>
    <row r="43" spans="1:18">
      <c r="A43" s="80"/>
      <c r="B43" s="1" t="s">
        <v>80</v>
      </c>
      <c r="C43" s="1"/>
      <c r="D43" s="1"/>
      <c r="E43" s="1"/>
    </row>
    <row r="44" spans="1:18">
      <c r="A44" s="81"/>
      <c r="B44" s="1" t="s">
        <v>81</v>
      </c>
      <c r="C44" s="1"/>
      <c r="D44" s="1"/>
      <c r="E44" s="1"/>
    </row>
    <row r="45" spans="1:18">
      <c r="A45" s="82"/>
      <c r="B45" s="1" t="s">
        <v>82</v>
      </c>
      <c r="C45" s="1"/>
      <c r="D45" s="1"/>
      <c r="E45" s="1"/>
    </row>
    <row r="46" spans="1:18">
      <c r="A46" s="309"/>
      <c r="B46" s="1" t="s">
        <v>147</v>
      </c>
    </row>
    <row r="48" spans="1:18">
      <c r="A48" s="389" t="s">
        <v>149</v>
      </c>
      <c r="B48" s="389"/>
      <c r="C48" s="389"/>
      <c r="D48" s="389"/>
      <c r="E48" s="389"/>
      <c r="F48" s="389"/>
      <c r="G48" s="389"/>
      <c r="H48" s="389" t="s">
        <v>114</v>
      </c>
      <c r="I48" s="389"/>
      <c r="J48" s="389"/>
      <c r="K48" s="389"/>
      <c r="L48" s="389" t="s">
        <v>115</v>
      </c>
      <c r="M48" s="389"/>
      <c r="N48" s="389"/>
      <c r="O48" s="389"/>
      <c r="P48" s="389" t="s">
        <v>146</v>
      </c>
      <c r="Q48" s="389"/>
      <c r="R48" s="389"/>
    </row>
    <row r="49" spans="1:18">
      <c r="A49" s="389" t="s">
        <v>112</v>
      </c>
      <c r="B49" s="389"/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  <c r="P49" s="389"/>
      <c r="Q49" s="389"/>
      <c r="R49" s="389"/>
    </row>
  </sheetData>
  <mergeCells count="39">
    <mergeCell ref="A49:G49"/>
    <mergeCell ref="H49:K49"/>
    <mergeCell ref="L49:O49"/>
    <mergeCell ref="P49:R49"/>
    <mergeCell ref="N5:N6"/>
    <mergeCell ref="O5:O6"/>
    <mergeCell ref="P5:P6"/>
    <mergeCell ref="Q5:Q6"/>
    <mergeCell ref="A38:B38"/>
    <mergeCell ref="A48:G48"/>
    <mergeCell ref="H48:K48"/>
    <mergeCell ref="L48:O48"/>
    <mergeCell ref="P48:R48"/>
    <mergeCell ref="H5:H6"/>
    <mergeCell ref="I5:I6"/>
    <mergeCell ref="J5:J6"/>
    <mergeCell ref="K5:K6"/>
    <mergeCell ref="L5:L6"/>
    <mergeCell ref="M5:M6"/>
    <mergeCell ref="A5:B5"/>
    <mergeCell ref="C5:C6"/>
    <mergeCell ref="D5:D6"/>
    <mergeCell ref="E5:E6"/>
    <mergeCell ref="F5:F6"/>
    <mergeCell ref="G5:G6"/>
    <mergeCell ref="A4:B4"/>
    <mergeCell ref="C4:E4"/>
    <mergeCell ref="F4:H4"/>
    <mergeCell ref="I4:K4"/>
    <mergeCell ref="L4:N4"/>
    <mergeCell ref="O4:Q4"/>
    <mergeCell ref="A1:W1"/>
    <mergeCell ref="A2:W2"/>
    <mergeCell ref="A3:B3"/>
    <mergeCell ref="C3:E3"/>
    <mergeCell ref="F3:H3"/>
    <mergeCell ref="I3:K3"/>
    <mergeCell ref="L3:N3"/>
    <mergeCell ref="O3:Q3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2:O8"/>
  <sheetViews>
    <sheetView workbookViewId="0">
      <selection activeCell="K14" sqref="K14"/>
    </sheetView>
  </sheetViews>
  <sheetFormatPr defaultRowHeight="15"/>
  <cols>
    <col min="1" max="1" width="12.28515625" customWidth="1"/>
    <col min="2" max="14" width="9.28515625" customWidth="1"/>
  </cols>
  <sheetData>
    <row r="2" spans="1:15" ht="60">
      <c r="A2" s="259"/>
      <c r="B2" s="257" t="s">
        <v>121</v>
      </c>
      <c r="C2" s="257" t="s">
        <v>122</v>
      </c>
      <c r="D2" s="257" t="s">
        <v>123</v>
      </c>
      <c r="E2" s="257" t="s">
        <v>124</v>
      </c>
      <c r="F2" s="257" t="s">
        <v>125</v>
      </c>
      <c r="G2" s="257" t="s">
        <v>126</v>
      </c>
      <c r="H2" s="257" t="s">
        <v>127</v>
      </c>
      <c r="I2" s="257" t="s">
        <v>128</v>
      </c>
      <c r="J2" s="257" t="s">
        <v>129</v>
      </c>
      <c r="K2" s="257" t="s">
        <v>130</v>
      </c>
      <c r="L2" s="258" t="s">
        <v>131</v>
      </c>
      <c r="M2" s="258" t="s">
        <v>132</v>
      </c>
      <c r="N2" s="258" t="s">
        <v>133</v>
      </c>
      <c r="O2" s="258" t="s">
        <v>134</v>
      </c>
    </row>
    <row r="3" spans="1:15">
      <c r="A3" s="260" t="s">
        <v>69</v>
      </c>
      <c r="B3" s="261"/>
      <c r="C3" s="261"/>
      <c r="D3" s="261"/>
      <c r="E3" s="261"/>
      <c r="F3" s="261"/>
      <c r="G3" s="261">
        <v>1</v>
      </c>
      <c r="H3" s="261"/>
      <c r="I3" s="261">
        <v>10</v>
      </c>
      <c r="J3" s="261"/>
      <c r="K3" s="261"/>
      <c r="L3" s="261"/>
      <c r="M3" s="261"/>
      <c r="N3" s="261"/>
      <c r="O3" s="262">
        <f>SUM(B3:N3)</f>
        <v>11</v>
      </c>
    </row>
    <row r="4" spans="1:15">
      <c r="A4" s="260" t="s">
        <v>83</v>
      </c>
      <c r="B4" s="261">
        <v>1</v>
      </c>
      <c r="C4" s="261">
        <v>2</v>
      </c>
      <c r="D4" s="261"/>
      <c r="E4" s="261"/>
      <c r="F4" s="261">
        <v>7</v>
      </c>
      <c r="G4" s="261">
        <v>2</v>
      </c>
      <c r="H4" s="261"/>
      <c r="I4" s="261">
        <v>2</v>
      </c>
      <c r="J4" s="261"/>
      <c r="K4" s="261"/>
      <c r="L4" s="261"/>
      <c r="M4" s="261"/>
      <c r="N4" s="261"/>
      <c r="O4" s="262">
        <f t="shared" ref="O4:O8" si="0">SUM(B4:N4)</f>
        <v>14</v>
      </c>
    </row>
    <row r="5" spans="1:15">
      <c r="A5" s="260" t="s">
        <v>84</v>
      </c>
      <c r="B5" s="261">
        <v>2</v>
      </c>
      <c r="C5" s="261"/>
      <c r="D5" s="261">
        <v>2</v>
      </c>
      <c r="E5" s="261"/>
      <c r="F5" s="261">
        <v>3</v>
      </c>
      <c r="G5" s="261"/>
      <c r="H5" s="261">
        <v>5</v>
      </c>
      <c r="I5" s="261"/>
      <c r="J5" s="261"/>
      <c r="K5" s="261"/>
      <c r="L5" s="261"/>
      <c r="M5" s="261"/>
      <c r="N5" s="261"/>
      <c r="O5" s="262">
        <f t="shared" si="0"/>
        <v>12</v>
      </c>
    </row>
    <row r="6" spans="1:15">
      <c r="A6" s="260" t="s">
        <v>86</v>
      </c>
      <c r="B6" s="261"/>
      <c r="C6" s="261"/>
      <c r="D6" s="261"/>
      <c r="E6" s="261"/>
      <c r="F6" s="261">
        <v>2</v>
      </c>
      <c r="G6" s="261">
        <v>5</v>
      </c>
      <c r="H6" s="261"/>
      <c r="I6" s="261"/>
      <c r="J6" s="261"/>
      <c r="K6" s="261"/>
      <c r="L6" s="261"/>
      <c r="M6" s="261"/>
      <c r="N6" s="261"/>
      <c r="O6" s="262">
        <f t="shared" si="0"/>
        <v>7</v>
      </c>
    </row>
    <row r="7" spans="1:15">
      <c r="A7" s="260" t="s">
        <v>104</v>
      </c>
      <c r="B7" s="261"/>
      <c r="C7" s="261"/>
      <c r="D7" s="261"/>
      <c r="E7" s="261"/>
      <c r="F7" s="261">
        <v>3</v>
      </c>
      <c r="G7" s="261">
        <v>4</v>
      </c>
      <c r="H7" s="261"/>
      <c r="I7" s="261"/>
      <c r="J7" s="261"/>
      <c r="K7" s="261"/>
      <c r="L7" s="261"/>
      <c r="M7" s="261"/>
      <c r="N7" s="261"/>
      <c r="O7" s="262">
        <f t="shared" si="0"/>
        <v>7</v>
      </c>
    </row>
    <row r="8" spans="1:15">
      <c r="A8" s="260" t="s">
        <v>97</v>
      </c>
      <c r="B8" s="261"/>
      <c r="C8" s="261"/>
      <c r="D8" s="261"/>
      <c r="E8" s="261"/>
      <c r="F8" s="261"/>
      <c r="G8" s="261"/>
      <c r="H8" s="261"/>
      <c r="I8" s="261"/>
      <c r="J8" s="261">
        <v>9</v>
      </c>
      <c r="K8" s="261"/>
      <c r="L8" s="261"/>
      <c r="M8" s="261"/>
      <c r="N8" s="261"/>
      <c r="O8" s="262">
        <f t="shared" si="0"/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46"/>
  <sheetViews>
    <sheetView topLeftCell="A4" zoomScaleNormal="100" workbookViewId="0">
      <selection activeCell="AG16" sqref="AG16"/>
    </sheetView>
  </sheetViews>
  <sheetFormatPr defaultColWidth="8.5703125" defaultRowHeight="15"/>
  <cols>
    <col min="1" max="1" width="3.85546875" style="9" customWidth="1"/>
    <col min="2" max="2" width="3.85546875" style="1" customWidth="1"/>
    <col min="3" max="5" width="3" style="1" customWidth="1"/>
    <col min="6" max="27" width="3" style="16" customWidth="1"/>
    <col min="28" max="28" width="5.140625" style="1" customWidth="1"/>
    <col min="29" max="29" width="13.140625" style="1" customWidth="1"/>
    <col min="30" max="30" width="11.5703125" style="1" customWidth="1"/>
    <col min="31" max="31" width="13.42578125" style="1" customWidth="1"/>
    <col min="32" max="32" width="11.5703125" style="1" hidden="1" customWidth="1"/>
    <col min="39" max="1025" width="8.42578125" style="1" customWidth="1"/>
  </cols>
  <sheetData>
    <row r="1" spans="1:38" ht="23.25">
      <c r="A1" s="342" t="s">
        <v>22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C1" s="17"/>
      <c r="AD1" s="17"/>
      <c r="AE1" s="17"/>
      <c r="AF1" s="17"/>
    </row>
    <row r="2" spans="1:38">
      <c r="A2" s="343" t="s">
        <v>23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C2" s="344"/>
      <c r="AD2" s="344"/>
      <c r="AE2" s="344"/>
      <c r="AF2" s="344"/>
    </row>
    <row r="3" spans="1:38" ht="15.75" customHeight="1">
      <c r="A3" s="345" t="s">
        <v>2</v>
      </c>
      <c r="B3" s="345"/>
      <c r="C3" s="346" t="s">
        <v>24</v>
      </c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7" t="s">
        <v>25</v>
      </c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C3" s="17"/>
      <c r="AD3" s="17"/>
      <c r="AE3" s="17"/>
      <c r="AF3" s="17"/>
    </row>
    <row r="4" spans="1:38">
      <c r="A4" s="350" t="s">
        <v>26</v>
      </c>
      <c r="B4" s="350"/>
      <c r="C4" s="351" t="s">
        <v>27</v>
      </c>
      <c r="D4" s="351"/>
      <c r="E4" s="351"/>
      <c r="F4" s="351"/>
      <c r="G4" s="18">
        <f>List1!C10</f>
        <v>22</v>
      </c>
      <c r="H4" s="19">
        <f>List1!D10</f>
        <v>176</v>
      </c>
      <c r="I4" s="20" t="s">
        <v>28</v>
      </c>
      <c r="J4" s="18">
        <f>List1!G10</f>
        <v>26</v>
      </c>
      <c r="K4" s="18">
        <f>List1!H10</f>
        <v>174</v>
      </c>
      <c r="L4" s="21"/>
      <c r="M4" s="21"/>
      <c r="N4" s="341" t="s">
        <v>29</v>
      </c>
      <c r="O4" s="341"/>
      <c r="P4" s="341"/>
      <c r="Q4" s="340"/>
      <c r="R4" s="340"/>
      <c r="S4" s="340"/>
      <c r="T4" s="21"/>
      <c r="U4" s="21"/>
      <c r="V4" s="341" t="s">
        <v>30</v>
      </c>
      <c r="W4" s="341"/>
      <c r="X4" s="341"/>
      <c r="Y4" s="348"/>
      <c r="Z4" s="348"/>
      <c r="AA4" s="348"/>
      <c r="AC4" s="17"/>
      <c r="AD4" s="17"/>
      <c r="AE4" s="17"/>
      <c r="AF4" s="17"/>
    </row>
    <row r="5" spans="1:38" ht="15" customHeight="1">
      <c r="A5" s="361" t="s">
        <v>31</v>
      </c>
      <c r="B5" s="361"/>
      <c r="C5" s="362" t="s">
        <v>32</v>
      </c>
      <c r="D5" s="362" t="s">
        <v>33</v>
      </c>
      <c r="E5" s="352" t="s">
        <v>34</v>
      </c>
      <c r="F5" s="353" t="s">
        <v>35</v>
      </c>
      <c r="G5" s="353" t="s">
        <v>36</v>
      </c>
      <c r="H5" s="355" t="s">
        <v>37</v>
      </c>
      <c r="I5" s="349" t="s">
        <v>38</v>
      </c>
      <c r="J5" s="349" t="s">
        <v>39</v>
      </c>
      <c r="K5" s="349" t="s">
        <v>40</v>
      </c>
      <c r="L5" s="349" t="s">
        <v>41</v>
      </c>
      <c r="M5" s="349" t="s">
        <v>42</v>
      </c>
      <c r="N5" s="349" t="s">
        <v>43</v>
      </c>
      <c r="O5" s="349" t="s">
        <v>44</v>
      </c>
      <c r="P5" s="349" t="s">
        <v>45</v>
      </c>
      <c r="Q5" s="349" t="s">
        <v>46</v>
      </c>
      <c r="R5" s="349" t="s">
        <v>47</v>
      </c>
      <c r="S5" s="349" t="s">
        <v>48</v>
      </c>
      <c r="T5" s="349" t="s">
        <v>49</v>
      </c>
      <c r="U5" s="349" t="s">
        <v>50</v>
      </c>
      <c r="V5" s="353" t="s">
        <v>51</v>
      </c>
      <c r="W5" s="353" t="s">
        <v>52</v>
      </c>
      <c r="X5" s="353" t="s">
        <v>53</v>
      </c>
      <c r="Y5" s="353" t="s">
        <v>54</v>
      </c>
      <c r="Z5" s="353" t="s">
        <v>55</v>
      </c>
      <c r="AA5" s="353" t="s">
        <v>56</v>
      </c>
      <c r="AC5" s="17"/>
      <c r="AD5" s="17"/>
      <c r="AE5" s="17"/>
      <c r="AF5" s="17"/>
    </row>
    <row r="6" spans="1:38" s="15" customFormat="1" ht="66.75" customHeight="1">
      <c r="A6" s="354" t="s">
        <v>57</v>
      </c>
      <c r="B6" s="354"/>
      <c r="C6" s="362"/>
      <c r="D6" s="362"/>
      <c r="E6" s="352"/>
      <c r="F6" s="353"/>
      <c r="G6" s="353"/>
      <c r="H6" s="355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53"/>
      <c r="W6" s="353"/>
      <c r="X6" s="353"/>
      <c r="Y6" s="353"/>
      <c r="Z6" s="353"/>
      <c r="AA6" s="353"/>
      <c r="AC6" s="22"/>
      <c r="AD6" s="22"/>
      <c r="AE6" s="22"/>
      <c r="AF6" s="23"/>
      <c r="AG6" s="23"/>
      <c r="AH6" s="23"/>
      <c r="AI6" s="23"/>
      <c r="AJ6" s="23"/>
      <c r="AK6" s="23"/>
      <c r="AL6" s="23"/>
    </row>
    <row r="7" spans="1:38" ht="6" customHeight="1">
      <c r="A7" s="359"/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59"/>
      <c r="AC7" s="17"/>
      <c r="AD7" s="17"/>
      <c r="AE7" s="17"/>
      <c r="AF7" s="17"/>
    </row>
    <row r="8" spans="1:38">
      <c r="A8" s="24">
        <v>44197</v>
      </c>
      <c r="B8" s="25" t="s">
        <v>58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7"/>
      <c r="U8" s="28"/>
      <c r="V8" s="28"/>
      <c r="W8" s="28"/>
      <c r="X8" s="28"/>
      <c r="Y8" s="28"/>
      <c r="Z8" s="28"/>
      <c r="AA8" s="29"/>
      <c r="AB8" s="17"/>
      <c r="AC8" s="17"/>
      <c r="AD8" s="17"/>
      <c r="AE8" s="17"/>
      <c r="AF8" s="17"/>
    </row>
    <row r="9" spans="1:38">
      <c r="A9" s="24">
        <v>44198</v>
      </c>
      <c r="B9" s="25" t="str">
        <f t="shared" ref="B9:B38" si="0">IF(+B8="PO","UT",IF(+B8="UT","SR",IF(+B8="SR","ČE",IF(+B8="ČE","PE",IF(+B8="PE","SU",IF(+B8="SU","NE",IF(+B8="NE","PO"," ")))))))</f>
        <v>PO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7"/>
      <c r="U9" s="28"/>
      <c r="V9" s="28"/>
      <c r="W9" s="28"/>
      <c r="X9" s="28"/>
      <c r="Y9" s="28"/>
      <c r="Z9" s="28"/>
      <c r="AA9" s="29"/>
      <c r="AB9" s="17"/>
      <c r="AC9" s="17"/>
      <c r="AD9" s="17"/>
      <c r="AE9" s="17"/>
      <c r="AF9" s="17"/>
    </row>
    <row r="10" spans="1:38">
      <c r="A10" s="24">
        <v>43468</v>
      </c>
      <c r="B10" s="25" t="str">
        <f t="shared" si="0"/>
        <v>UT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7"/>
      <c r="U10" s="28"/>
      <c r="V10" s="28"/>
      <c r="W10" s="28"/>
      <c r="X10" s="28"/>
      <c r="Y10" s="28"/>
      <c r="Z10" s="28"/>
      <c r="AA10" s="29"/>
      <c r="AB10" s="17"/>
      <c r="AC10" s="17"/>
      <c r="AD10" s="17"/>
      <c r="AE10" s="17"/>
      <c r="AF10" s="17"/>
    </row>
    <row r="11" spans="1:38">
      <c r="A11" s="24">
        <f t="shared" ref="A11:A37" si="1">+A10+1</f>
        <v>43469</v>
      </c>
      <c r="B11" s="25" t="str">
        <f t="shared" si="0"/>
        <v>SR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7"/>
      <c r="U11" s="28"/>
      <c r="V11" s="28"/>
      <c r="W11" s="28"/>
      <c r="X11" s="28"/>
      <c r="Y11" s="28"/>
      <c r="Z11" s="28"/>
      <c r="AA11" s="29"/>
      <c r="AB11" s="17"/>
      <c r="AC11" s="17"/>
      <c r="AD11" s="17"/>
      <c r="AE11" s="17"/>
      <c r="AF11" s="17"/>
    </row>
    <row r="12" spans="1:38">
      <c r="A12" s="30">
        <f t="shared" si="1"/>
        <v>43470</v>
      </c>
      <c r="B12" s="31" t="str">
        <f t="shared" si="0"/>
        <v>ČE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7"/>
      <c r="U12" s="28"/>
      <c r="V12" s="28"/>
      <c r="W12" s="28"/>
      <c r="X12" s="28"/>
      <c r="Y12" s="28"/>
      <c r="Z12" s="28"/>
      <c r="AA12" s="29"/>
      <c r="AB12" s="17"/>
      <c r="AC12" s="17"/>
      <c r="AD12" s="17"/>
      <c r="AE12" s="17"/>
      <c r="AF12" s="17"/>
    </row>
    <row r="13" spans="1:38">
      <c r="A13" s="30">
        <f t="shared" si="1"/>
        <v>43471</v>
      </c>
      <c r="B13" s="31" t="str">
        <f t="shared" si="0"/>
        <v>PE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7"/>
      <c r="U13" s="28"/>
      <c r="V13" s="28"/>
      <c r="W13" s="28"/>
      <c r="X13" s="28"/>
      <c r="Y13" s="28"/>
      <c r="Z13" s="28"/>
      <c r="AA13" s="29"/>
      <c r="AB13" s="17"/>
      <c r="AC13" s="17"/>
      <c r="AD13" s="17"/>
      <c r="AE13" s="17"/>
      <c r="AF13" s="17"/>
    </row>
    <row r="14" spans="1:38">
      <c r="A14" s="24">
        <f t="shared" si="1"/>
        <v>43472</v>
      </c>
      <c r="B14" s="25" t="str">
        <f t="shared" si="0"/>
        <v>SU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7"/>
      <c r="U14" s="28"/>
      <c r="V14" s="28"/>
      <c r="W14" s="28"/>
      <c r="X14" s="28"/>
      <c r="Y14" s="28"/>
      <c r="Z14" s="28"/>
      <c r="AA14" s="29"/>
      <c r="AB14" s="17"/>
      <c r="AC14" s="17"/>
      <c r="AD14" s="17"/>
      <c r="AE14" s="17"/>
      <c r="AF14" s="17"/>
    </row>
    <row r="15" spans="1:38">
      <c r="A15" s="24">
        <f t="shared" si="1"/>
        <v>43473</v>
      </c>
      <c r="B15" s="25" t="str">
        <f t="shared" si="0"/>
        <v>NE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7"/>
      <c r="U15" s="28"/>
      <c r="V15" s="28"/>
      <c r="W15" s="28"/>
      <c r="X15" s="28"/>
      <c r="Y15" s="28"/>
      <c r="Z15" s="28"/>
      <c r="AA15" s="29"/>
      <c r="AB15" s="17"/>
      <c r="AC15" s="17"/>
      <c r="AD15" s="17"/>
      <c r="AE15" s="17"/>
      <c r="AF15" s="17"/>
    </row>
    <row r="16" spans="1:38">
      <c r="A16" s="24">
        <f t="shared" si="1"/>
        <v>43474</v>
      </c>
      <c r="B16" s="25" t="str">
        <f t="shared" si="0"/>
        <v>PO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7"/>
      <c r="U16" s="28"/>
      <c r="V16" s="28"/>
      <c r="W16" s="28"/>
      <c r="X16" s="28"/>
      <c r="Y16" s="28"/>
      <c r="Z16" s="28"/>
      <c r="AA16" s="29"/>
      <c r="AB16" s="17"/>
      <c r="AC16" s="17"/>
      <c r="AD16" s="17"/>
      <c r="AE16" s="17"/>
      <c r="AF16" s="17"/>
    </row>
    <row r="17" spans="1:32">
      <c r="A17" s="24">
        <f t="shared" si="1"/>
        <v>43475</v>
      </c>
      <c r="B17" s="25" t="str">
        <f t="shared" si="0"/>
        <v>UT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7"/>
      <c r="U17" s="28"/>
      <c r="V17" s="28"/>
      <c r="W17" s="28"/>
      <c r="X17" s="28"/>
      <c r="Y17" s="28"/>
      <c r="Z17" s="28"/>
      <c r="AA17" s="29"/>
      <c r="AB17" s="17"/>
      <c r="AC17" s="17"/>
      <c r="AD17" s="17"/>
      <c r="AE17" s="17"/>
      <c r="AF17" s="17"/>
    </row>
    <row r="18" spans="1:32">
      <c r="A18" s="24">
        <f t="shared" si="1"/>
        <v>43476</v>
      </c>
      <c r="B18" s="25" t="str">
        <f t="shared" si="0"/>
        <v>SR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7"/>
      <c r="U18" s="28"/>
      <c r="V18" s="28"/>
      <c r="W18" s="28"/>
      <c r="X18" s="28"/>
      <c r="Y18" s="28"/>
      <c r="Z18" s="28"/>
      <c r="AA18" s="29"/>
      <c r="AB18" s="17"/>
      <c r="AC18" s="17"/>
      <c r="AD18" s="17"/>
      <c r="AE18" s="17"/>
      <c r="AF18" s="17"/>
    </row>
    <row r="19" spans="1:32">
      <c r="A19" s="24">
        <f t="shared" si="1"/>
        <v>43477</v>
      </c>
      <c r="B19" s="25" t="str">
        <f t="shared" si="0"/>
        <v>ČE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7"/>
      <c r="U19" s="28"/>
      <c r="V19" s="28"/>
      <c r="W19" s="28"/>
      <c r="X19" s="28"/>
      <c r="Y19" s="28"/>
      <c r="Z19" s="28"/>
      <c r="AA19" s="29"/>
      <c r="AB19" s="17"/>
      <c r="AC19" s="17"/>
      <c r="AD19" s="17"/>
      <c r="AE19" s="17"/>
      <c r="AF19" s="17"/>
    </row>
    <row r="20" spans="1:32">
      <c r="A20" s="24">
        <f t="shared" si="1"/>
        <v>43478</v>
      </c>
      <c r="B20" s="25" t="str">
        <f t="shared" si="0"/>
        <v>PE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7"/>
      <c r="U20" s="28"/>
      <c r="V20" s="28"/>
      <c r="W20" s="28"/>
      <c r="X20" s="28"/>
      <c r="Y20" s="28"/>
      <c r="Z20" s="28"/>
      <c r="AA20" s="29"/>
      <c r="AB20" s="17"/>
      <c r="AC20" s="17"/>
      <c r="AD20" s="17"/>
      <c r="AE20" s="17"/>
      <c r="AF20" s="17"/>
    </row>
    <row r="21" spans="1:32">
      <c r="A21" s="24">
        <f t="shared" si="1"/>
        <v>43479</v>
      </c>
      <c r="B21" s="25" t="str">
        <f t="shared" si="0"/>
        <v>SU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7"/>
      <c r="U21" s="28"/>
      <c r="V21" s="28"/>
      <c r="W21" s="28"/>
      <c r="X21" s="28"/>
      <c r="Y21" s="28"/>
      <c r="Z21" s="28"/>
      <c r="AA21" s="29"/>
      <c r="AB21" s="17"/>
      <c r="AC21" s="17"/>
      <c r="AD21" s="17"/>
      <c r="AE21" s="17"/>
      <c r="AF21" s="17"/>
    </row>
    <row r="22" spans="1:32">
      <c r="A22" s="24">
        <f t="shared" si="1"/>
        <v>43480</v>
      </c>
      <c r="B22" s="25" t="str">
        <f t="shared" si="0"/>
        <v>NE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7"/>
      <c r="U22" s="28"/>
      <c r="V22" s="28"/>
      <c r="W22" s="28"/>
      <c r="X22" s="28"/>
      <c r="Y22" s="28"/>
      <c r="Z22" s="28"/>
      <c r="AA22" s="29"/>
      <c r="AB22" s="17"/>
      <c r="AC22" s="17"/>
      <c r="AD22" s="17"/>
      <c r="AE22" s="17"/>
      <c r="AF22" s="17"/>
    </row>
    <row r="23" spans="1:32">
      <c r="A23" s="24">
        <f t="shared" si="1"/>
        <v>43481</v>
      </c>
      <c r="B23" s="25" t="str">
        <f t="shared" si="0"/>
        <v>PO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7"/>
      <c r="U23" s="28"/>
      <c r="V23" s="28"/>
      <c r="W23" s="28"/>
      <c r="X23" s="28"/>
      <c r="Y23" s="28"/>
      <c r="Z23" s="28"/>
      <c r="AA23" s="29"/>
      <c r="AB23" s="17"/>
      <c r="AC23" s="17"/>
      <c r="AD23" s="17"/>
      <c r="AE23" s="17"/>
      <c r="AF23" s="17"/>
    </row>
    <row r="24" spans="1:32">
      <c r="A24" s="24">
        <f t="shared" si="1"/>
        <v>43482</v>
      </c>
      <c r="B24" s="25" t="str">
        <f t="shared" si="0"/>
        <v>UT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7"/>
      <c r="U24" s="28"/>
      <c r="V24" s="28"/>
      <c r="W24" s="28"/>
      <c r="X24" s="28"/>
      <c r="Y24" s="28"/>
      <c r="Z24" s="28"/>
      <c r="AA24" s="29"/>
      <c r="AB24" s="17"/>
      <c r="AC24" s="17"/>
      <c r="AD24" s="17"/>
      <c r="AE24" s="17"/>
      <c r="AF24" s="17"/>
    </row>
    <row r="25" spans="1:32">
      <c r="A25" s="24">
        <f t="shared" si="1"/>
        <v>43483</v>
      </c>
      <c r="B25" s="25" t="str">
        <f t="shared" si="0"/>
        <v>SR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7"/>
      <c r="U25" s="28"/>
      <c r="V25" s="28"/>
      <c r="W25" s="28"/>
      <c r="X25" s="28"/>
      <c r="Y25" s="28"/>
      <c r="Z25" s="28"/>
      <c r="AA25" s="29"/>
      <c r="AB25" s="17"/>
      <c r="AC25" s="17"/>
      <c r="AD25" s="17"/>
      <c r="AE25" s="17"/>
      <c r="AF25" s="17"/>
    </row>
    <row r="26" spans="1:32">
      <c r="A26" s="24">
        <f t="shared" si="1"/>
        <v>43484</v>
      </c>
      <c r="B26" s="25" t="str">
        <f t="shared" si="0"/>
        <v>ČE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7"/>
      <c r="U26" s="28"/>
      <c r="V26" s="28"/>
      <c r="W26" s="28"/>
      <c r="X26" s="28"/>
      <c r="Y26" s="28"/>
      <c r="Z26" s="28"/>
      <c r="AA26" s="29"/>
      <c r="AB26" s="17"/>
      <c r="AC26" s="17"/>
      <c r="AD26" s="17"/>
      <c r="AE26" s="17"/>
      <c r="AF26" s="17"/>
    </row>
    <row r="27" spans="1:32">
      <c r="A27" s="24">
        <f t="shared" si="1"/>
        <v>43485</v>
      </c>
      <c r="B27" s="25" t="str">
        <f t="shared" si="0"/>
        <v>PE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7"/>
      <c r="U27" s="28"/>
      <c r="V27" s="28"/>
      <c r="W27" s="28"/>
      <c r="X27" s="28"/>
      <c r="Y27" s="28"/>
      <c r="Z27" s="28"/>
      <c r="AA27" s="29"/>
      <c r="AB27" s="17"/>
      <c r="AC27" s="17"/>
      <c r="AD27" s="17"/>
      <c r="AE27" s="17"/>
      <c r="AF27" s="17"/>
    </row>
    <row r="28" spans="1:32">
      <c r="A28" s="24">
        <f t="shared" si="1"/>
        <v>43486</v>
      </c>
      <c r="B28" s="25" t="str">
        <f t="shared" si="0"/>
        <v>SU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7"/>
      <c r="U28" s="28"/>
      <c r="V28" s="28"/>
      <c r="W28" s="28"/>
      <c r="X28" s="28"/>
      <c r="Y28" s="28"/>
      <c r="Z28" s="28"/>
      <c r="AA28" s="29"/>
      <c r="AB28" s="17"/>
      <c r="AC28" s="17"/>
      <c r="AD28" s="17"/>
      <c r="AE28" s="17"/>
      <c r="AF28" s="17"/>
    </row>
    <row r="29" spans="1:32">
      <c r="A29" s="24">
        <f t="shared" si="1"/>
        <v>43487</v>
      </c>
      <c r="B29" s="25" t="str">
        <f t="shared" si="0"/>
        <v>NE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7"/>
      <c r="U29" s="28"/>
      <c r="V29" s="28"/>
      <c r="W29" s="28"/>
      <c r="X29" s="28"/>
      <c r="Y29" s="28"/>
      <c r="Z29" s="28"/>
      <c r="AA29" s="29"/>
      <c r="AB29" s="17"/>
      <c r="AC29" s="17"/>
      <c r="AD29" s="17"/>
      <c r="AE29" s="17"/>
      <c r="AF29" s="17"/>
    </row>
    <row r="30" spans="1:32">
      <c r="A30" s="24">
        <f t="shared" si="1"/>
        <v>43488</v>
      </c>
      <c r="B30" s="25" t="str">
        <f t="shared" si="0"/>
        <v>PO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  <c r="U30" s="28"/>
      <c r="V30" s="28"/>
      <c r="W30" s="28"/>
      <c r="X30" s="28"/>
      <c r="Y30" s="28"/>
      <c r="Z30" s="28"/>
      <c r="AA30" s="29"/>
      <c r="AB30" s="17"/>
      <c r="AC30" s="17"/>
      <c r="AD30" s="17"/>
      <c r="AE30" s="17"/>
      <c r="AF30" s="17"/>
    </row>
    <row r="31" spans="1:32">
      <c r="A31" s="24">
        <f t="shared" si="1"/>
        <v>43489</v>
      </c>
      <c r="B31" s="25" t="str">
        <f t="shared" si="0"/>
        <v>UT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28"/>
      <c r="V31" s="28"/>
      <c r="W31" s="28"/>
      <c r="X31" s="28"/>
      <c r="Y31" s="28"/>
      <c r="Z31" s="28"/>
      <c r="AA31" s="29"/>
      <c r="AB31" s="17"/>
      <c r="AC31" s="17"/>
      <c r="AD31" s="17"/>
      <c r="AE31" s="17"/>
      <c r="AF31" s="17"/>
    </row>
    <row r="32" spans="1:32">
      <c r="A32" s="24">
        <f t="shared" si="1"/>
        <v>43490</v>
      </c>
      <c r="B32" s="25" t="str">
        <f t="shared" si="0"/>
        <v>SR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7"/>
      <c r="U32" s="28"/>
      <c r="V32" s="28"/>
      <c r="W32" s="28"/>
      <c r="X32" s="28"/>
      <c r="Y32" s="28"/>
      <c r="Z32" s="28"/>
      <c r="AA32" s="29"/>
      <c r="AB32" s="17"/>
      <c r="AC32" s="17"/>
      <c r="AD32" s="17"/>
      <c r="AE32" s="17"/>
      <c r="AF32" s="17"/>
    </row>
    <row r="33" spans="1:32">
      <c r="A33" s="24">
        <f t="shared" si="1"/>
        <v>43491</v>
      </c>
      <c r="B33" s="25" t="str">
        <f t="shared" si="0"/>
        <v>ČE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7"/>
      <c r="U33" s="28"/>
      <c r="V33" s="28"/>
      <c r="W33" s="28"/>
      <c r="X33" s="28"/>
      <c r="Y33" s="28"/>
      <c r="Z33" s="28"/>
      <c r="AA33" s="29"/>
      <c r="AB33" s="17"/>
      <c r="AC33" s="17"/>
      <c r="AD33" s="17"/>
      <c r="AE33" s="17"/>
      <c r="AF33" s="17"/>
    </row>
    <row r="34" spans="1:32">
      <c r="A34" s="24">
        <f t="shared" si="1"/>
        <v>43492</v>
      </c>
      <c r="B34" s="25" t="str">
        <f t="shared" si="0"/>
        <v>PE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7"/>
      <c r="U34" s="28"/>
      <c r="V34" s="28"/>
      <c r="W34" s="28"/>
      <c r="X34" s="28"/>
      <c r="Y34" s="28"/>
      <c r="Z34" s="28"/>
      <c r="AA34" s="29"/>
      <c r="AB34" s="17"/>
      <c r="AC34" s="17"/>
      <c r="AD34" s="17"/>
      <c r="AE34" s="17"/>
      <c r="AF34" s="17"/>
    </row>
    <row r="35" spans="1:32">
      <c r="A35" s="24">
        <f t="shared" si="1"/>
        <v>43493</v>
      </c>
      <c r="B35" s="25" t="str">
        <f t="shared" si="0"/>
        <v>SU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/>
      <c r="U35" s="28"/>
      <c r="V35" s="28"/>
      <c r="W35" s="28"/>
      <c r="X35" s="28"/>
      <c r="Y35" s="28"/>
      <c r="Z35" s="28"/>
      <c r="AA35" s="29"/>
      <c r="AB35" s="17"/>
      <c r="AC35" s="17"/>
      <c r="AD35" s="17"/>
      <c r="AE35" s="17"/>
      <c r="AF35" s="17"/>
    </row>
    <row r="36" spans="1:32">
      <c r="A36" s="24">
        <f t="shared" si="1"/>
        <v>43494</v>
      </c>
      <c r="B36" s="25" t="str">
        <f t="shared" si="0"/>
        <v>NE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7"/>
      <c r="U36" s="28"/>
      <c r="V36" s="28"/>
      <c r="W36" s="28"/>
      <c r="X36" s="28"/>
      <c r="Y36" s="28"/>
      <c r="Z36" s="28"/>
      <c r="AA36" s="29"/>
      <c r="AB36" s="17"/>
      <c r="AC36" s="17"/>
      <c r="AD36" s="17"/>
      <c r="AE36" s="17"/>
      <c r="AF36" s="17"/>
    </row>
    <row r="37" spans="1:32">
      <c r="A37" s="24">
        <f t="shared" si="1"/>
        <v>43495</v>
      </c>
      <c r="B37" s="25" t="str">
        <f t="shared" si="0"/>
        <v>PO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7"/>
      <c r="U37" s="28"/>
      <c r="V37" s="28"/>
      <c r="W37" s="28"/>
      <c r="X37" s="28"/>
      <c r="Y37" s="28"/>
      <c r="Z37" s="28"/>
      <c r="AA37" s="29"/>
      <c r="AB37" s="17"/>
      <c r="AC37" s="17"/>
      <c r="AD37" s="17"/>
      <c r="AE37" s="17"/>
      <c r="AF37" s="17"/>
    </row>
    <row r="38" spans="1:32">
      <c r="A38" s="24">
        <v>44227</v>
      </c>
      <c r="B38" s="25" t="str">
        <f t="shared" si="0"/>
        <v>UT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32"/>
      <c r="T38" s="33"/>
      <c r="U38" s="34"/>
      <c r="V38" s="34"/>
      <c r="W38" s="34"/>
      <c r="X38" s="34"/>
      <c r="Y38" s="34"/>
      <c r="Z38" s="34"/>
      <c r="AA38" s="29"/>
      <c r="AB38" s="17"/>
      <c r="AC38" s="17"/>
      <c r="AD38" s="17"/>
      <c r="AE38" s="17"/>
      <c r="AF38" s="17"/>
    </row>
    <row r="39" spans="1:32">
      <c r="A39" s="345" t="s">
        <v>56</v>
      </c>
      <c r="B39" s="345"/>
      <c r="C39" s="25"/>
      <c r="D39" s="25"/>
      <c r="E39" s="26"/>
      <c r="F39" s="35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9"/>
      <c r="AC39" s="36"/>
      <c r="AD39" s="17"/>
      <c r="AE39" s="17"/>
      <c r="AF39" s="17"/>
    </row>
    <row r="40" spans="1:32">
      <c r="A40" s="360" t="s">
        <v>59</v>
      </c>
      <c r="B40" s="360"/>
      <c r="C40" s="360"/>
      <c r="D40" s="360"/>
      <c r="E40" s="360"/>
      <c r="F40" s="360"/>
      <c r="G40" s="360"/>
      <c r="H40" s="360"/>
      <c r="I40" s="360"/>
      <c r="J40" s="360"/>
      <c r="K40" s="360"/>
      <c r="L40" s="360"/>
      <c r="M40" s="356"/>
      <c r="N40" s="356"/>
      <c r="O40" s="357" t="s">
        <v>60</v>
      </c>
      <c r="P40" s="357"/>
      <c r="Q40" s="356"/>
      <c r="R40" s="356"/>
      <c r="S40" s="357" t="s">
        <v>61</v>
      </c>
      <c r="T40" s="357"/>
      <c r="U40" s="358"/>
      <c r="V40" s="358"/>
      <c r="W40" s="358"/>
      <c r="X40" s="358"/>
      <c r="Y40" s="358"/>
      <c r="Z40" s="358"/>
      <c r="AA40" s="358"/>
    </row>
    <row r="41" spans="1:32">
      <c r="A41" s="360" t="s">
        <v>62</v>
      </c>
      <c r="B41" s="360"/>
      <c r="C41" s="360"/>
      <c r="D41" s="360"/>
      <c r="E41" s="360"/>
      <c r="F41" s="360"/>
      <c r="G41" s="360"/>
      <c r="H41" s="360"/>
      <c r="I41" s="360"/>
      <c r="J41" s="360"/>
      <c r="K41" s="360"/>
      <c r="L41" s="360"/>
      <c r="M41" s="363"/>
      <c r="N41" s="363"/>
      <c r="O41" s="363"/>
      <c r="P41" s="363"/>
      <c r="Q41" s="363"/>
      <c r="R41" s="363"/>
      <c r="S41" s="363"/>
      <c r="T41" s="363"/>
      <c r="U41" s="363"/>
      <c r="V41" s="363"/>
      <c r="W41" s="363"/>
      <c r="X41" s="363"/>
      <c r="Y41" s="363"/>
      <c r="Z41" s="363"/>
      <c r="AA41" s="363"/>
    </row>
    <row r="42" spans="1:32">
      <c r="A42" s="360" t="s">
        <v>63</v>
      </c>
      <c r="B42" s="360"/>
      <c r="C42" s="360"/>
      <c r="D42" s="360"/>
      <c r="E42" s="360"/>
      <c r="F42" s="360"/>
      <c r="G42" s="360"/>
      <c r="H42" s="360"/>
      <c r="I42" s="360"/>
      <c r="J42" s="360"/>
      <c r="K42" s="360"/>
      <c r="L42" s="360"/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63"/>
    </row>
    <row r="43" spans="1:32">
      <c r="A43" s="360" t="s">
        <v>64</v>
      </c>
      <c r="B43" s="360"/>
      <c r="C43" s="360"/>
      <c r="D43" s="360"/>
      <c r="E43" s="360"/>
      <c r="F43" s="360"/>
      <c r="G43" s="360"/>
      <c r="H43" s="360"/>
      <c r="I43" s="360"/>
      <c r="J43" s="360"/>
      <c r="K43" s="360"/>
      <c r="L43" s="360"/>
      <c r="M43" s="363"/>
      <c r="N43" s="363"/>
      <c r="O43" s="363"/>
      <c r="P43" s="363"/>
      <c r="Q43" s="363"/>
      <c r="R43" s="363"/>
      <c r="S43" s="363"/>
      <c r="T43" s="363"/>
      <c r="U43" s="363"/>
      <c r="V43" s="363"/>
      <c r="W43" s="363"/>
      <c r="X43" s="363"/>
      <c r="Y43" s="363"/>
      <c r="Z43" s="363"/>
      <c r="AA43" s="363"/>
    </row>
    <row r="44" spans="1:32">
      <c r="A44" s="360" t="s">
        <v>65</v>
      </c>
      <c r="B44" s="360"/>
      <c r="C44" s="360"/>
      <c r="D44" s="360"/>
      <c r="E44" s="360"/>
      <c r="F44" s="360"/>
      <c r="G44" s="360"/>
      <c r="H44" s="360"/>
      <c r="I44" s="360"/>
      <c r="J44" s="360"/>
      <c r="K44" s="360"/>
      <c r="L44" s="360"/>
      <c r="M44" s="363"/>
      <c r="N44" s="363"/>
      <c r="O44" s="363"/>
      <c r="P44" s="363"/>
      <c r="Q44" s="363"/>
      <c r="R44" s="363"/>
      <c r="S44" s="363"/>
      <c r="T44" s="363"/>
      <c r="U44" s="363"/>
      <c r="V44" s="363"/>
      <c r="W44" s="363"/>
      <c r="X44" s="363"/>
      <c r="Y44" s="363"/>
      <c r="Z44" s="363"/>
      <c r="AA44" s="363"/>
    </row>
    <row r="45" spans="1:32">
      <c r="A45" s="364" t="s">
        <v>66</v>
      </c>
      <c r="B45" s="364"/>
      <c r="C45" s="364"/>
      <c r="D45" s="364"/>
      <c r="E45" s="364"/>
      <c r="F45" s="364"/>
      <c r="G45" s="364"/>
      <c r="H45" s="364"/>
      <c r="I45" s="364"/>
      <c r="J45" s="364"/>
      <c r="K45" s="364"/>
      <c r="L45" s="364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</row>
    <row r="46" spans="1:32">
      <c r="A46" s="37"/>
      <c r="B46" s="38"/>
      <c r="C46" s="38"/>
      <c r="D46" s="38"/>
      <c r="E46" s="39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</sheetData>
  <mergeCells count="57">
    <mergeCell ref="A44:L44"/>
    <mergeCell ref="M44:AA44"/>
    <mergeCell ref="A45:L45"/>
    <mergeCell ref="M45:AA45"/>
    <mergeCell ref="A41:L41"/>
    <mergeCell ref="M41:AA41"/>
    <mergeCell ref="A42:L42"/>
    <mergeCell ref="M42:AA42"/>
    <mergeCell ref="A43:L43"/>
    <mergeCell ref="M43:AA43"/>
    <mergeCell ref="Q40:R40"/>
    <mergeCell ref="S40:T40"/>
    <mergeCell ref="U40:AA40"/>
    <mergeCell ref="R5:R6"/>
    <mergeCell ref="S5:S6"/>
    <mergeCell ref="T5:T6"/>
    <mergeCell ref="U5:U6"/>
    <mergeCell ref="Q5:Q6"/>
    <mergeCell ref="A7:AA7"/>
    <mergeCell ref="A39:B39"/>
    <mergeCell ref="A40:L40"/>
    <mergeCell ref="M40:N40"/>
    <mergeCell ref="O40:P40"/>
    <mergeCell ref="A5:B5"/>
    <mergeCell ref="C5:C6"/>
    <mergeCell ref="D5:D6"/>
    <mergeCell ref="AA5:AA6"/>
    <mergeCell ref="V5:V6"/>
    <mergeCell ref="W5:W6"/>
    <mergeCell ref="X5:X6"/>
    <mergeCell ref="Y5:Y6"/>
    <mergeCell ref="Z5:Z6"/>
    <mergeCell ref="N5:N6"/>
    <mergeCell ref="O5:O6"/>
    <mergeCell ref="P5:P6"/>
    <mergeCell ref="A4:B4"/>
    <mergeCell ref="C4:F4"/>
    <mergeCell ref="N4:P4"/>
    <mergeCell ref="I5:I6"/>
    <mergeCell ref="J5:J6"/>
    <mergeCell ref="K5:K6"/>
    <mergeCell ref="L5:L6"/>
    <mergeCell ref="M5:M6"/>
    <mergeCell ref="E5:E6"/>
    <mergeCell ref="F5:F6"/>
    <mergeCell ref="A6:B6"/>
    <mergeCell ref="G5:G6"/>
    <mergeCell ref="H5:H6"/>
    <mergeCell ref="Q4:S4"/>
    <mergeCell ref="V4:X4"/>
    <mergeCell ref="A1:AA1"/>
    <mergeCell ref="A2:AA2"/>
    <mergeCell ref="AC2:AF2"/>
    <mergeCell ref="A3:B3"/>
    <mergeCell ref="C3:M3"/>
    <mergeCell ref="N3:AA3"/>
    <mergeCell ref="Y4:AA4"/>
  </mergeCells>
  <pageMargins left="0.25" right="0.25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W44"/>
  <sheetViews>
    <sheetView zoomScale="115" zoomScaleNormal="115" workbookViewId="0">
      <pane xSplit="2" ySplit="1" topLeftCell="C26" activePane="bottomRight" state="frozen"/>
      <selection pane="topRight" activeCell="C1" sqref="C1"/>
      <selection pane="bottomLeft" activeCell="A17" sqref="A17"/>
      <selection pane="bottomRight" activeCell="Y9" sqref="Y9"/>
    </sheetView>
  </sheetViews>
  <sheetFormatPr defaultColWidth="8.5703125" defaultRowHeight="15"/>
  <cols>
    <col min="1" max="1" width="5.28515625" style="9" customWidth="1"/>
    <col min="2" max="2" width="4.140625" style="1" customWidth="1"/>
    <col min="3" max="23" width="4.5703125" style="1" customWidth="1"/>
  </cols>
  <sheetData>
    <row r="1" spans="1:23" ht="21" customHeight="1">
      <c r="B1" s="41"/>
      <c r="C1" s="366" t="s">
        <v>67</v>
      </c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3">
      <c r="B2" s="42"/>
      <c r="C2" s="42"/>
      <c r="D2" s="42"/>
      <c r="E2" s="42"/>
      <c r="F2" s="42"/>
      <c r="G2" s="42"/>
      <c r="H2" s="42"/>
      <c r="I2" s="42"/>
      <c r="J2" s="43" t="s">
        <v>23</v>
      </c>
      <c r="K2" s="42"/>
    </row>
    <row r="3" spans="1:23" ht="25.5" customHeight="1">
      <c r="A3" s="367" t="s">
        <v>68</v>
      </c>
      <c r="B3" s="367"/>
      <c r="C3" s="368" t="s">
        <v>69</v>
      </c>
      <c r="D3" s="368"/>
      <c r="E3" s="368"/>
      <c r="F3" s="368" t="s">
        <v>70</v>
      </c>
      <c r="G3" s="368"/>
      <c r="H3" s="368"/>
      <c r="I3" s="368" t="s">
        <v>71</v>
      </c>
      <c r="J3" s="368"/>
      <c r="K3" s="368"/>
      <c r="L3" s="368" t="s">
        <v>72</v>
      </c>
      <c r="M3" s="368"/>
      <c r="N3" s="368"/>
      <c r="O3" s="368" t="s">
        <v>73</v>
      </c>
      <c r="P3" s="368"/>
      <c r="Q3" s="368"/>
      <c r="R3" s="368" t="s">
        <v>74</v>
      </c>
      <c r="S3" s="368"/>
      <c r="T3" s="368"/>
      <c r="U3" s="368" t="s">
        <v>75</v>
      </c>
      <c r="V3" s="368"/>
      <c r="W3" s="368"/>
    </row>
    <row r="4" spans="1:23">
      <c r="A4" s="369" t="s">
        <v>17</v>
      </c>
      <c r="B4" s="369"/>
      <c r="C4" s="370" t="s">
        <v>27</v>
      </c>
      <c r="D4" s="370"/>
      <c r="E4" s="370"/>
      <c r="F4" s="370" t="s">
        <v>27</v>
      </c>
      <c r="G4" s="370"/>
      <c r="H4" s="370"/>
      <c r="I4" s="370" t="s">
        <v>27</v>
      </c>
      <c r="J4" s="370"/>
      <c r="K4" s="370"/>
      <c r="L4" s="370" t="s">
        <v>27</v>
      </c>
      <c r="M4" s="370"/>
      <c r="N4" s="370"/>
      <c r="O4" s="370" t="s">
        <v>27</v>
      </c>
      <c r="P4" s="370"/>
      <c r="Q4" s="370"/>
      <c r="R4" s="370" t="s">
        <v>27</v>
      </c>
      <c r="S4" s="370"/>
      <c r="T4" s="370"/>
      <c r="U4" s="370" t="s">
        <v>27</v>
      </c>
      <c r="V4" s="370"/>
      <c r="W4" s="370"/>
    </row>
    <row r="5" spans="1:23" ht="14.25" customHeight="1">
      <c r="A5" s="371" t="s">
        <v>57</v>
      </c>
      <c r="B5" s="371"/>
      <c r="C5" s="372" t="s">
        <v>32</v>
      </c>
      <c r="D5" s="362" t="s">
        <v>33</v>
      </c>
      <c r="E5" s="373" t="s">
        <v>34</v>
      </c>
      <c r="F5" s="372" t="s">
        <v>32</v>
      </c>
      <c r="G5" s="362" t="s">
        <v>33</v>
      </c>
      <c r="H5" s="373" t="s">
        <v>34</v>
      </c>
      <c r="I5" s="372" t="s">
        <v>32</v>
      </c>
      <c r="J5" s="362" t="s">
        <v>33</v>
      </c>
      <c r="K5" s="373" t="s">
        <v>34</v>
      </c>
      <c r="L5" s="372" t="s">
        <v>32</v>
      </c>
      <c r="M5" s="362" t="s">
        <v>33</v>
      </c>
      <c r="N5" s="373" t="s">
        <v>34</v>
      </c>
      <c r="O5" s="372" t="s">
        <v>32</v>
      </c>
      <c r="P5" s="362" t="s">
        <v>33</v>
      </c>
      <c r="Q5" s="373" t="s">
        <v>34</v>
      </c>
      <c r="R5" s="372" t="s">
        <v>32</v>
      </c>
      <c r="S5" s="362" t="s">
        <v>33</v>
      </c>
      <c r="T5" s="373" t="s">
        <v>34</v>
      </c>
      <c r="U5" s="372" t="s">
        <v>32</v>
      </c>
      <c r="V5" s="362" t="s">
        <v>33</v>
      </c>
      <c r="W5" s="373" t="s">
        <v>34</v>
      </c>
    </row>
    <row r="6" spans="1:23" ht="67.5" customHeight="1">
      <c r="A6" s="44" t="s">
        <v>76</v>
      </c>
      <c r="B6" s="45" t="s">
        <v>77</v>
      </c>
      <c r="C6" s="372"/>
      <c r="D6" s="362"/>
      <c r="E6" s="373"/>
      <c r="F6" s="372"/>
      <c r="G6" s="362"/>
      <c r="H6" s="373"/>
      <c r="I6" s="372"/>
      <c r="J6" s="362"/>
      <c r="K6" s="373"/>
      <c r="L6" s="372"/>
      <c r="M6" s="362"/>
      <c r="N6" s="373"/>
      <c r="O6" s="372"/>
      <c r="P6" s="362"/>
      <c r="Q6" s="373"/>
      <c r="R6" s="372"/>
      <c r="S6" s="362"/>
      <c r="T6" s="373"/>
      <c r="U6" s="372"/>
      <c r="V6" s="362"/>
      <c r="W6" s="373"/>
    </row>
    <row r="7" spans="1:23">
      <c r="A7" s="46"/>
      <c r="B7" s="47"/>
      <c r="C7" s="48"/>
      <c r="D7" s="49"/>
      <c r="E7" s="50"/>
      <c r="F7" s="51"/>
      <c r="H7" s="52"/>
      <c r="I7" s="51"/>
      <c r="K7" s="52"/>
      <c r="L7" s="51"/>
      <c r="N7" s="52"/>
      <c r="O7" s="51"/>
      <c r="Q7" s="52"/>
      <c r="R7" s="51"/>
      <c r="T7" s="52"/>
      <c r="U7" s="51"/>
      <c r="W7" s="52"/>
    </row>
    <row r="8" spans="1:23">
      <c r="A8" s="53">
        <v>44075</v>
      </c>
      <c r="B8" s="54" t="s">
        <v>78</v>
      </c>
      <c r="C8" s="55"/>
      <c r="D8" s="56"/>
      <c r="E8" s="57"/>
      <c r="F8" s="58"/>
      <c r="G8" s="59"/>
      <c r="H8" s="60"/>
      <c r="I8" s="58"/>
      <c r="J8" s="59"/>
      <c r="K8" s="60"/>
      <c r="L8" s="58"/>
      <c r="M8" s="59"/>
      <c r="N8" s="60"/>
      <c r="O8" s="58"/>
      <c r="P8" s="59"/>
      <c r="Q8" s="60"/>
      <c r="R8" s="58"/>
      <c r="S8" s="59"/>
      <c r="T8" s="60"/>
      <c r="U8" s="58"/>
      <c r="V8" s="59"/>
      <c r="W8" s="60"/>
    </row>
    <row r="9" spans="1:23">
      <c r="A9" s="53">
        <v>44076</v>
      </c>
      <c r="B9" s="54" t="str">
        <f t="shared" ref="B9:B37" si="0">IF(+B8="PO","UT",IF(+B8="UT","SR",IF(+B8="SR","ČE",IF(+B8="ČE","PE",IF(+B8="PE","SU",IF(+B8="SU","NE",IF(+B8="NE","PO"," ")))))))</f>
        <v>SU</v>
      </c>
      <c r="C9" s="55"/>
      <c r="D9" s="56"/>
      <c r="E9" s="57"/>
      <c r="F9" s="58"/>
      <c r="G9" s="59"/>
      <c r="H9" s="60"/>
      <c r="I9" s="58"/>
      <c r="J9" s="59"/>
      <c r="K9" s="60"/>
      <c r="L9" s="58"/>
      <c r="M9" s="59"/>
      <c r="N9" s="60"/>
      <c r="O9" s="58"/>
      <c r="P9" s="59"/>
      <c r="Q9" s="60"/>
      <c r="R9" s="58"/>
      <c r="S9" s="59"/>
      <c r="T9" s="60"/>
      <c r="U9" s="58"/>
      <c r="V9" s="59"/>
      <c r="W9" s="60"/>
    </row>
    <row r="10" spans="1:23">
      <c r="A10" s="53">
        <v>44077</v>
      </c>
      <c r="B10" s="54" t="str">
        <f t="shared" si="0"/>
        <v>NE</v>
      </c>
      <c r="C10" s="55"/>
      <c r="D10" s="56"/>
      <c r="E10" s="57"/>
      <c r="F10" s="58"/>
      <c r="G10" s="59"/>
      <c r="H10" s="60"/>
      <c r="I10" s="58"/>
      <c r="J10" s="59"/>
      <c r="K10" s="60"/>
      <c r="L10" s="58"/>
      <c r="M10" s="59"/>
      <c r="N10" s="60"/>
      <c r="O10" s="58"/>
      <c r="P10" s="59"/>
      <c r="Q10" s="60"/>
      <c r="R10" s="58"/>
      <c r="S10" s="59"/>
      <c r="T10" s="60"/>
      <c r="U10" s="58"/>
      <c r="V10" s="59"/>
      <c r="W10" s="60"/>
    </row>
    <row r="11" spans="1:23">
      <c r="A11" s="53">
        <v>44078</v>
      </c>
      <c r="B11" s="54" t="str">
        <f t="shared" si="0"/>
        <v>PO</v>
      </c>
      <c r="C11" s="55"/>
      <c r="D11" s="56"/>
      <c r="E11" s="57"/>
      <c r="F11" s="58"/>
      <c r="G11" s="59"/>
      <c r="H11" s="60"/>
      <c r="I11" s="58"/>
      <c r="J11" s="59"/>
      <c r="K11" s="60"/>
      <c r="L11" s="58"/>
      <c r="M11" s="59"/>
      <c r="N11" s="60"/>
      <c r="O11" s="58"/>
      <c r="P11" s="59"/>
      <c r="Q11" s="60"/>
      <c r="R11" s="58"/>
      <c r="S11" s="59"/>
      <c r="T11" s="60"/>
      <c r="U11" s="58"/>
      <c r="V11" s="59"/>
      <c r="W11" s="60"/>
    </row>
    <row r="12" spans="1:23">
      <c r="A12" s="53">
        <v>44079</v>
      </c>
      <c r="B12" s="61" t="str">
        <f t="shared" si="0"/>
        <v>UT</v>
      </c>
      <c r="C12" s="55"/>
      <c r="D12" s="56"/>
      <c r="E12" s="57"/>
      <c r="F12" s="58"/>
      <c r="G12" s="59"/>
      <c r="H12" s="60"/>
      <c r="I12" s="58"/>
      <c r="J12" s="59"/>
      <c r="K12" s="60"/>
      <c r="L12" s="58"/>
      <c r="M12" s="59"/>
      <c r="N12" s="60"/>
      <c r="O12" s="58"/>
      <c r="P12" s="59"/>
      <c r="Q12" s="60"/>
      <c r="R12" s="58"/>
      <c r="S12" s="59"/>
      <c r="T12" s="60"/>
      <c r="U12" s="58"/>
      <c r="V12" s="59"/>
      <c r="W12" s="60"/>
    </row>
    <row r="13" spans="1:23">
      <c r="A13" s="53">
        <v>44080</v>
      </c>
      <c r="B13" s="61" t="str">
        <f t="shared" si="0"/>
        <v>SR</v>
      </c>
      <c r="C13" s="55"/>
      <c r="D13" s="56"/>
      <c r="E13" s="57"/>
      <c r="F13" s="58"/>
      <c r="G13" s="59"/>
      <c r="H13" s="60"/>
      <c r="I13" s="58"/>
      <c r="J13" s="59"/>
      <c r="K13" s="60"/>
      <c r="L13" s="58"/>
      <c r="M13" s="59"/>
      <c r="N13" s="60"/>
      <c r="O13" s="58"/>
      <c r="P13" s="59"/>
      <c r="Q13" s="60"/>
      <c r="R13" s="58"/>
      <c r="S13" s="59"/>
      <c r="T13" s="60"/>
      <c r="U13" s="58"/>
      <c r="V13" s="59"/>
      <c r="W13" s="60"/>
    </row>
    <row r="14" spans="1:23">
      <c r="A14" s="53">
        <v>44081</v>
      </c>
      <c r="B14" s="54" t="str">
        <f t="shared" si="0"/>
        <v>ČE</v>
      </c>
      <c r="C14" s="55"/>
      <c r="D14" s="56"/>
      <c r="E14" s="57"/>
      <c r="F14" s="58"/>
      <c r="G14" s="59"/>
      <c r="H14" s="60"/>
      <c r="I14" s="58"/>
      <c r="J14" s="59"/>
      <c r="K14" s="60"/>
      <c r="L14" s="58"/>
      <c r="M14" s="59"/>
      <c r="N14" s="60"/>
      <c r="O14" s="58"/>
      <c r="P14" s="59"/>
      <c r="Q14" s="60"/>
      <c r="R14" s="58"/>
      <c r="S14" s="59"/>
      <c r="T14" s="60"/>
      <c r="U14" s="58"/>
      <c r="V14" s="59"/>
      <c r="W14" s="60"/>
    </row>
    <row r="15" spans="1:23">
      <c r="A15" s="53">
        <v>44082</v>
      </c>
      <c r="B15" s="54" t="str">
        <f t="shared" si="0"/>
        <v>PE</v>
      </c>
      <c r="C15" s="62">
        <v>9</v>
      </c>
      <c r="D15" s="63">
        <v>17</v>
      </c>
      <c r="E15" s="64">
        <v>8</v>
      </c>
      <c r="F15" s="58"/>
      <c r="G15" s="59"/>
      <c r="H15" s="60"/>
      <c r="I15" s="58"/>
      <c r="J15" s="59"/>
      <c r="K15" s="60"/>
      <c r="L15" s="58"/>
      <c r="M15" s="59"/>
      <c r="N15" s="60"/>
      <c r="O15" s="58"/>
      <c r="P15" s="59"/>
      <c r="Q15" s="60"/>
      <c r="R15" s="58"/>
      <c r="S15" s="59"/>
      <c r="T15" s="60"/>
      <c r="U15" s="58"/>
      <c r="V15" s="59"/>
      <c r="W15" s="60"/>
    </row>
    <row r="16" spans="1:23">
      <c r="A16" s="53">
        <v>44083</v>
      </c>
      <c r="B16" s="54" t="str">
        <f t="shared" si="0"/>
        <v>SU</v>
      </c>
      <c r="C16" s="55"/>
      <c r="D16" s="56"/>
      <c r="E16" s="57"/>
      <c r="F16" s="58"/>
      <c r="G16" s="59"/>
      <c r="H16" s="60"/>
      <c r="I16" s="58"/>
      <c r="J16" s="59"/>
      <c r="K16" s="60"/>
      <c r="L16" s="58"/>
      <c r="M16" s="59"/>
      <c r="N16" s="60"/>
      <c r="O16" s="58"/>
      <c r="P16" s="59"/>
      <c r="Q16" s="60"/>
      <c r="R16" s="58"/>
      <c r="S16" s="59"/>
      <c r="T16" s="60"/>
      <c r="U16" s="58"/>
      <c r="V16" s="59"/>
      <c r="W16" s="60"/>
    </row>
    <row r="17" spans="1:23">
      <c r="A17" s="53">
        <v>44084</v>
      </c>
      <c r="B17" s="54" t="str">
        <f t="shared" si="0"/>
        <v>NE</v>
      </c>
      <c r="C17" s="55"/>
      <c r="D17" s="56"/>
      <c r="E17" s="57"/>
      <c r="F17" s="58"/>
      <c r="G17" s="59"/>
      <c r="H17" s="60"/>
      <c r="I17" s="58"/>
      <c r="J17" s="59"/>
      <c r="K17" s="60"/>
      <c r="L17" s="58"/>
      <c r="M17" s="59"/>
      <c r="N17" s="60"/>
      <c r="O17" s="58"/>
      <c r="P17" s="59"/>
      <c r="Q17" s="60"/>
      <c r="R17" s="58"/>
      <c r="S17" s="59"/>
      <c r="T17" s="60"/>
      <c r="U17" s="58"/>
      <c r="V17" s="59"/>
      <c r="W17" s="60"/>
    </row>
    <row r="18" spans="1:23">
      <c r="A18" s="53">
        <v>44085</v>
      </c>
      <c r="B18" s="54" t="str">
        <f t="shared" si="0"/>
        <v>PO</v>
      </c>
      <c r="C18" s="55">
        <v>9</v>
      </c>
      <c r="D18" s="56">
        <v>17</v>
      </c>
      <c r="E18" s="57">
        <v>8</v>
      </c>
      <c r="F18" s="65">
        <v>9</v>
      </c>
      <c r="G18" s="66">
        <v>17</v>
      </c>
      <c r="H18" s="67">
        <v>8</v>
      </c>
      <c r="I18" s="62">
        <v>9</v>
      </c>
      <c r="J18" s="63">
        <v>17</v>
      </c>
      <c r="K18" s="64">
        <v>8</v>
      </c>
      <c r="L18" s="65">
        <v>9</v>
      </c>
      <c r="M18" s="66">
        <v>17</v>
      </c>
      <c r="N18" s="67">
        <v>8</v>
      </c>
      <c r="O18" s="65">
        <v>9</v>
      </c>
      <c r="P18" s="66">
        <v>17</v>
      </c>
      <c r="Q18" s="67">
        <v>8</v>
      </c>
      <c r="R18" s="58"/>
      <c r="S18" s="59"/>
      <c r="T18" s="60"/>
      <c r="U18" s="58"/>
      <c r="V18" s="59"/>
      <c r="W18" s="60"/>
    </row>
    <row r="19" spans="1:23">
      <c r="A19" s="53">
        <v>44086</v>
      </c>
      <c r="B19" s="54" t="str">
        <f t="shared" si="0"/>
        <v>UT</v>
      </c>
      <c r="C19" s="55">
        <v>9</v>
      </c>
      <c r="D19" s="56">
        <v>17</v>
      </c>
      <c r="E19" s="57">
        <v>8</v>
      </c>
      <c r="F19" s="58">
        <v>9</v>
      </c>
      <c r="G19" s="59">
        <v>17</v>
      </c>
      <c r="H19" s="60">
        <v>8</v>
      </c>
      <c r="I19" s="55">
        <v>9</v>
      </c>
      <c r="J19" s="56">
        <v>17</v>
      </c>
      <c r="K19" s="57">
        <v>8</v>
      </c>
      <c r="L19" s="58">
        <v>9</v>
      </c>
      <c r="M19" s="59">
        <v>17</v>
      </c>
      <c r="N19" s="60">
        <v>8</v>
      </c>
      <c r="O19" s="58">
        <v>9</v>
      </c>
      <c r="P19" s="59">
        <v>17</v>
      </c>
      <c r="Q19" s="60">
        <v>8</v>
      </c>
      <c r="R19" s="58"/>
      <c r="S19" s="59"/>
      <c r="T19" s="60"/>
      <c r="U19" s="58"/>
      <c r="V19" s="59"/>
      <c r="W19" s="60"/>
    </row>
    <row r="20" spans="1:23">
      <c r="A20" s="53">
        <v>44087</v>
      </c>
      <c r="B20" s="54" t="str">
        <f t="shared" si="0"/>
        <v>SR</v>
      </c>
      <c r="C20" s="55">
        <v>9</v>
      </c>
      <c r="D20" s="56">
        <v>17</v>
      </c>
      <c r="E20" s="57">
        <v>8</v>
      </c>
      <c r="F20" s="58">
        <v>9</v>
      </c>
      <c r="G20" s="59">
        <v>17</v>
      </c>
      <c r="H20" s="60">
        <v>8</v>
      </c>
      <c r="I20" s="55">
        <v>9</v>
      </c>
      <c r="J20" s="56">
        <v>17</v>
      </c>
      <c r="K20" s="57">
        <v>8</v>
      </c>
      <c r="L20" s="58">
        <v>9</v>
      </c>
      <c r="M20" s="59">
        <v>17</v>
      </c>
      <c r="N20" s="60">
        <v>8</v>
      </c>
      <c r="O20" s="58">
        <v>9</v>
      </c>
      <c r="P20" s="59">
        <v>17</v>
      </c>
      <c r="Q20" s="60">
        <v>8</v>
      </c>
      <c r="R20" s="58"/>
      <c r="S20" s="59"/>
      <c r="T20" s="60"/>
      <c r="U20" s="58"/>
      <c r="V20" s="59"/>
      <c r="W20" s="60"/>
    </row>
    <row r="21" spans="1:23">
      <c r="A21" s="53">
        <v>44088</v>
      </c>
      <c r="B21" s="54" t="str">
        <f t="shared" si="0"/>
        <v>ČE</v>
      </c>
      <c r="C21" s="55">
        <v>9</v>
      </c>
      <c r="D21" s="56">
        <v>17</v>
      </c>
      <c r="E21" s="57">
        <v>8</v>
      </c>
      <c r="F21" s="58">
        <v>9</v>
      </c>
      <c r="G21" s="59">
        <v>17</v>
      </c>
      <c r="H21" s="60">
        <v>8</v>
      </c>
      <c r="I21" s="55">
        <v>9</v>
      </c>
      <c r="J21" s="56">
        <v>17</v>
      </c>
      <c r="K21" s="57">
        <v>8</v>
      </c>
      <c r="L21" s="58">
        <v>9</v>
      </c>
      <c r="M21" s="59">
        <v>17</v>
      </c>
      <c r="N21" s="60">
        <v>8</v>
      </c>
      <c r="O21" s="58">
        <v>9</v>
      </c>
      <c r="P21" s="59">
        <v>17</v>
      </c>
      <c r="Q21" s="60">
        <v>8</v>
      </c>
      <c r="R21" s="58"/>
      <c r="S21" s="59"/>
      <c r="T21" s="60"/>
      <c r="U21" s="58"/>
      <c r="V21" s="59"/>
      <c r="W21" s="60"/>
    </row>
    <row r="22" spans="1:23">
      <c r="A22" s="53">
        <v>44089</v>
      </c>
      <c r="B22" s="54" t="str">
        <f t="shared" si="0"/>
        <v>PE</v>
      </c>
      <c r="C22" s="55">
        <v>9</v>
      </c>
      <c r="D22" s="56">
        <v>17</v>
      </c>
      <c r="E22" s="57">
        <v>8</v>
      </c>
      <c r="F22" s="58">
        <v>9</v>
      </c>
      <c r="G22" s="59">
        <v>17</v>
      </c>
      <c r="H22" s="60">
        <v>8</v>
      </c>
      <c r="I22" s="55">
        <v>9</v>
      </c>
      <c r="J22" s="56">
        <v>17</v>
      </c>
      <c r="K22" s="57">
        <v>8</v>
      </c>
      <c r="L22" s="58">
        <v>9</v>
      </c>
      <c r="M22" s="59">
        <v>17</v>
      </c>
      <c r="N22" s="60">
        <v>8</v>
      </c>
      <c r="O22" s="58">
        <v>9</v>
      </c>
      <c r="P22" s="59">
        <v>17</v>
      </c>
      <c r="Q22" s="60">
        <v>8</v>
      </c>
      <c r="R22" s="58"/>
      <c r="S22" s="59"/>
      <c r="T22" s="60"/>
      <c r="U22" s="58"/>
      <c r="V22" s="59"/>
      <c r="W22" s="60"/>
    </row>
    <row r="23" spans="1:23">
      <c r="A23" s="53">
        <v>44090</v>
      </c>
      <c r="B23" s="54" t="str">
        <f t="shared" si="0"/>
        <v>SU</v>
      </c>
      <c r="C23" s="55"/>
      <c r="D23" s="56"/>
      <c r="E23" s="57"/>
      <c r="F23" s="58"/>
      <c r="G23" s="59"/>
      <c r="H23" s="60"/>
      <c r="I23" s="58"/>
      <c r="J23" s="59"/>
      <c r="K23" s="60"/>
      <c r="L23" s="58"/>
      <c r="M23" s="59"/>
      <c r="N23" s="60"/>
      <c r="O23" s="58"/>
      <c r="P23" s="59"/>
      <c r="Q23" s="60"/>
      <c r="R23" s="58"/>
      <c r="S23" s="59"/>
      <c r="T23" s="60"/>
      <c r="U23" s="58"/>
      <c r="V23" s="59"/>
      <c r="W23" s="60"/>
    </row>
    <row r="24" spans="1:23">
      <c r="A24" s="53">
        <v>44091</v>
      </c>
      <c r="B24" s="54" t="str">
        <f t="shared" si="0"/>
        <v>NE</v>
      </c>
      <c r="C24" s="55"/>
      <c r="D24" s="56"/>
      <c r="E24" s="57"/>
      <c r="F24" s="58"/>
      <c r="G24" s="59"/>
      <c r="H24" s="60"/>
      <c r="I24" s="58"/>
      <c r="J24" s="59"/>
      <c r="K24" s="60"/>
      <c r="L24" s="58"/>
      <c r="M24" s="59"/>
      <c r="N24" s="60"/>
      <c r="O24" s="58"/>
      <c r="P24" s="59"/>
      <c r="Q24" s="60"/>
      <c r="R24" s="58"/>
      <c r="S24" s="59"/>
      <c r="T24" s="60"/>
      <c r="U24" s="58"/>
      <c r="V24" s="59"/>
      <c r="W24" s="60"/>
    </row>
    <row r="25" spans="1:23">
      <c r="A25" s="53">
        <v>44092</v>
      </c>
      <c r="B25" s="54" t="str">
        <f t="shared" si="0"/>
        <v>PO</v>
      </c>
      <c r="C25" s="55">
        <v>9</v>
      </c>
      <c r="D25" s="56">
        <v>17</v>
      </c>
      <c r="E25" s="57">
        <v>8</v>
      </c>
      <c r="F25" s="58">
        <v>9</v>
      </c>
      <c r="G25" s="59">
        <v>17</v>
      </c>
      <c r="H25" s="60">
        <v>8</v>
      </c>
      <c r="I25" s="55">
        <v>9</v>
      </c>
      <c r="J25" s="56">
        <v>17</v>
      </c>
      <c r="K25" s="57">
        <v>8</v>
      </c>
      <c r="L25" s="58">
        <v>9</v>
      </c>
      <c r="M25" s="59">
        <v>17</v>
      </c>
      <c r="N25" s="60">
        <v>8</v>
      </c>
      <c r="O25" s="58">
        <v>9</v>
      </c>
      <c r="P25" s="59">
        <v>17</v>
      </c>
      <c r="Q25" s="60">
        <v>8</v>
      </c>
      <c r="R25" s="65">
        <v>9</v>
      </c>
      <c r="S25" s="66">
        <v>17</v>
      </c>
      <c r="T25" s="67">
        <v>8</v>
      </c>
      <c r="U25" s="65">
        <v>9</v>
      </c>
      <c r="V25" s="66">
        <v>17</v>
      </c>
      <c r="W25" s="67">
        <v>8</v>
      </c>
    </row>
    <row r="26" spans="1:23">
      <c r="A26" s="53">
        <v>44093</v>
      </c>
      <c r="B26" s="54" t="str">
        <f t="shared" si="0"/>
        <v>UT</v>
      </c>
      <c r="C26" s="55">
        <v>9</v>
      </c>
      <c r="D26" s="56">
        <v>17</v>
      </c>
      <c r="E26" s="57">
        <v>8</v>
      </c>
      <c r="F26" s="58">
        <v>9</v>
      </c>
      <c r="G26" s="59">
        <v>17</v>
      </c>
      <c r="H26" s="60">
        <v>8</v>
      </c>
      <c r="I26" s="55">
        <v>9</v>
      </c>
      <c r="J26" s="56">
        <v>17</v>
      </c>
      <c r="K26" s="57">
        <v>8</v>
      </c>
      <c r="L26" s="68">
        <v>9</v>
      </c>
      <c r="M26" s="69">
        <v>17</v>
      </c>
      <c r="N26" s="70">
        <v>8</v>
      </c>
      <c r="O26" s="68">
        <v>9</v>
      </c>
      <c r="P26" s="69">
        <v>17</v>
      </c>
      <c r="Q26" s="70">
        <v>8</v>
      </c>
      <c r="R26" s="58">
        <v>9</v>
      </c>
      <c r="S26" s="59">
        <v>17</v>
      </c>
      <c r="T26" s="60">
        <v>8</v>
      </c>
      <c r="U26" s="58">
        <v>9</v>
      </c>
      <c r="V26" s="59">
        <v>17</v>
      </c>
      <c r="W26" s="60">
        <v>8</v>
      </c>
    </row>
    <row r="27" spans="1:23">
      <c r="A27" s="53">
        <v>44094</v>
      </c>
      <c r="B27" s="54" t="str">
        <f t="shared" si="0"/>
        <v>SR</v>
      </c>
      <c r="C27" s="55">
        <v>9</v>
      </c>
      <c r="D27" s="56">
        <v>17</v>
      </c>
      <c r="E27" s="57">
        <v>8</v>
      </c>
      <c r="F27" s="58">
        <v>9</v>
      </c>
      <c r="G27" s="59">
        <v>17</v>
      </c>
      <c r="H27" s="60">
        <v>8</v>
      </c>
      <c r="I27" s="55">
        <v>9</v>
      </c>
      <c r="J27" s="56">
        <v>17</v>
      </c>
      <c r="K27" s="57">
        <v>8</v>
      </c>
      <c r="L27" s="68">
        <v>9</v>
      </c>
      <c r="M27" s="69">
        <v>17</v>
      </c>
      <c r="N27" s="70">
        <v>8</v>
      </c>
      <c r="O27" s="68">
        <v>9</v>
      </c>
      <c r="P27" s="69">
        <v>17</v>
      </c>
      <c r="Q27" s="70">
        <v>8</v>
      </c>
      <c r="R27" s="58">
        <v>9</v>
      </c>
      <c r="S27" s="59">
        <v>17</v>
      </c>
      <c r="T27" s="60">
        <v>8</v>
      </c>
      <c r="U27" s="58">
        <v>9</v>
      </c>
      <c r="V27" s="59">
        <v>17</v>
      </c>
      <c r="W27" s="60">
        <v>8</v>
      </c>
    </row>
    <row r="28" spans="1:23">
      <c r="A28" s="53">
        <v>44095</v>
      </c>
      <c r="B28" s="54" t="str">
        <f t="shared" si="0"/>
        <v>ČE</v>
      </c>
      <c r="C28" s="55">
        <v>9</v>
      </c>
      <c r="D28" s="56">
        <v>17</v>
      </c>
      <c r="E28" s="57">
        <v>8</v>
      </c>
      <c r="F28" s="58">
        <v>9</v>
      </c>
      <c r="G28" s="59">
        <v>17</v>
      </c>
      <c r="H28" s="60">
        <v>8</v>
      </c>
      <c r="I28" s="55">
        <v>9</v>
      </c>
      <c r="J28" s="56">
        <v>17</v>
      </c>
      <c r="K28" s="57">
        <v>8</v>
      </c>
      <c r="L28" s="68">
        <v>9</v>
      </c>
      <c r="M28" s="69">
        <v>17</v>
      </c>
      <c r="N28" s="70">
        <v>8</v>
      </c>
      <c r="O28" s="68">
        <v>9</v>
      </c>
      <c r="P28" s="69">
        <v>17</v>
      </c>
      <c r="Q28" s="70">
        <v>8</v>
      </c>
      <c r="R28" s="58">
        <v>9</v>
      </c>
      <c r="S28" s="59">
        <v>17</v>
      </c>
      <c r="T28" s="60">
        <v>8</v>
      </c>
      <c r="U28" s="58">
        <v>9</v>
      </c>
      <c r="V28" s="59">
        <v>17</v>
      </c>
      <c r="W28" s="60">
        <v>8</v>
      </c>
    </row>
    <row r="29" spans="1:23">
      <c r="A29" s="53">
        <v>44096</v>
      </c>
      <c r="B29" s="54" t="str">
        <f t="shared" si="0"/>
        <v>PE</v>
      </c>
      <c r="C29" s="55">
        <v>9</v>
      </c>
      <c r="D29" s="56">
        <v>17</v>
      </c>
      <c r="E29" s="57">
        <v>8</v>
      </c>
      <c r="F29" s="58">
        <v>9</v>
      </c>
      <c r="G29" s="59">
        <v>17</v>
      </c>
      <c r="H29" s="60">
        <v>8</v>
      </c>
      <c r="I29" s="55">
        <v>9</v>
      </c>
      <c r="J29" s="56">
        <v>17</v>
      </c>
      <c r="K29" s="57">
        <v>8</v>
      </c>
      <c r="L29" s="58"/>
      <c r="M29" s="59"/>
      <c r="N29" s="60"/>
      <c r="O29" s="58"/>
      <c r="P29" s="59"/>
      <c r="Q29" s="60"/>
      <c r="R29" s="58">
        <v>9</v>
      </c>
      <c r="S29" s="59">
        <v>17</v>
      </c>
      <c r="T29" s="60">
        <v>8</v>
      </c>
      <c r="U29" s="58">
        <v>9</v>
      </c>
      <c r="V29" s="59">
        <v>17</v>
      </c>
      <c r="W29" s="60">
        <v>8</v>
      </c>
    </row>
    <row r="30" spans="1:23">
      <c r="A30" s="53">
        <v>44097</v>
      </c>
      <c r="B30" s="54" t="str">
        <f t="shared" si="0"/>
        <v>SU</v>
      </c>
      <c r="C30" s="55"/>
      <c r="D30" s="56"/>
      <c r="E30" s="57"/>
      <c r="F30" s="58"/>
      <c r="G30" s="59"/>
      <c r="H30" s="60"/>
      <c r="I30" s="58"/>
      <c r="J30" s="59"/>
      <c r="K30" s="60"/>
      <c r="L30" s="58"/>
      <c r="M30" s="59"/>
      <c r="N30" s="60"/>
      <c r="O30" s="58"/>
      <c r="P30" s="59"/>
      <c r="Q30" s="60"/>
      <c r="R30" s="58"/>
      <c r="S30" s="59"/>
      <c r="T30" s="60"/>
      <c r="U30" s="58"/>
      <c r="V30" s="59"/>
      <c r="W30" s="60"/>
    </row>
    <row r="31" spans="1:23">
      <c r="A31" s="53">
        <v>44098</v>
      </c>
      <c r="B31" s="54" t="str">
        <f t="shared" si="0"/>
        <v>NE</v>
      </c>
      <c r="C31" s="55"/>
      <c r="D31" s="56"/>
      <c r="E31" s="57"/>
      <c r="F31" s="58"/>
      <c r="G31" s="59"/>
      <c r="H31" s="60"/>
      <c r="I31" s="58"/>
      <c r="J31" s="59"/>
      <c r="K31" s="60"/>
      <c r="L31" s="58"/>
      <c r="M31" s="59"/>
      <c r="N31" s="60"/>
      <c r="O31" s="58"/>
      <c r="P31" s="59"/>
      <c r="Q31" s="60"/>
      <c r="R31" s="58"/>
      <c r="S31" s="59"/>
      <c r="T31" s="60"/>
      <c r="U31" s="58"/>
      <c r="V31" s="59"/>
      <c r="W31" s="60"/>
    </row>
    <row r="32" spans="1:23">
      <c r="A32" s="53">
        <v>44099</v>
      </c>
      <c r="B32" s="54" t="str">
        <f t="shared" si="0"/>
        <v>PO</v>
      </c>
      <c r="C32" s="55">
        <v>9</v>
      </c>
      <c r="D32" s="56">
        <v>17</v>
      </c>
      <c r="E32" s="57">
        <v>8</v>
      </c>
      <c r="F32" s="58">
        <v>9</v>
      </c>
      <c r="G32" s="59">
        <v>17</v>
      </c>
      <c r="H32" s="60">
        <v>8</v>
      </c>
      <c r="I32" s="55">
        <v>9</v>
      </c>
      <c r="J32" s="56">
        <v>17</v>
      </c>
      <c r="K32" s="57">
        <v>8</v>
      </c>
      <c r="L32" s="58"/>
      <c r="M32" s="59"/>
      <c r="N32" s="60"/>
      <c r="O32" s="58"/>
      <c r="P32" s="59"/>
      <c r="Q32" s="60"/>
      <c r="R32" s="58">
        <v>9</v>
      </c>
      <c r="S32" s="59">
        <v>17</v>
      </c>
      <c r="T32" s="60">
        <v>8</v>
      </c>
      <c r="U32" s="58">
        <v>9</v>
      </c>
      <c r="V32" s="59">
        <v>17</v>
      </c>
      <c r="W32" s="60">
        <v>8</v>
      </c>
    </row>
    <row r="33" spans="1:23">
      <c r="A33" s="53">
        <v>44100</v>
      </c>
      <c r="B33" s="54" t="str">
        <f t="shared" si="0"/>
        <v>UT</v>
      </c>
      <c r="C33" s="55">
        <v>9</v>
      </c>
      <c r="D33" s="56">
        <v>17</v>
      </c>
      <c r="E33" s="57">
        <v>8</v>
      </c>
      <c r="F33" s="58">
        <v>9</v>
      </c>
      <c r="G33" s="59">
        <v>17</v>
      </c>
      <c r="H33" s="60">
        <v>8</v>
      </c>
      <c r="I33" s="55">
        <v>9</v>
      </c>
      <c r="J33" s="56">
        <v>17</v>
      </c>
      <c r="K33" s="57">
        <v>8</v>
      </c>
      <c r="L33" s="58"/>
      <c r="M33" s="59"/>
      <c r="N33" s="60"/>
      <c r="O33" s="58"/>
      <c r="P33" s="59"/>
      <c r="Q33" s="60"/>
      <c r="R33" s="58">
        <v>9</v>
      </c>
      <c r="S33" s="59">
        <v>17</v>
      </c>
      <c r="T33" s="60">
        <v>8</v>
      </c>
      <c r="U33" s="58">
        <v>9</v>
      </c>
      <c r="V33" s="59">
        <v>17</v>
      </c>
      <c r="W33" s="60">
        <v>8</v>
      </c>
    </row>
    <row r="34" spans="1:23">
      <c r="A34" s="53">
        <v>44101</v>
      </c>
      <c r="B34" s="54" t="str">
        <f t="shared" si="0"/>
        <v>SR</v>
      </c>
      <c r="C34" s="55">
        <v>9</v>
      </c>
      <c r="D34" s="56">
        <v>17</v>
      </c>
      <c r="E34" s="57">
        <v>8</v>
      </c>
      <c r="F34" s="58">
        <v>9</v>
      </c>
      <c r="G34" s="59">
        <v>17</v>
      </c>
      <c r="H34" s="60">
        <v>8</v>
      </c>
      <c r="I34" s="55">
        <v>9</v>
      </c>
      <c r="J34" s="56">
        <v>17</v>
      </c>
      <c r="K34" s="57">
        <v>8</v>
      </c>
      <c r="L34" s="58"/>
      <c r="M34" s="59"/>
      <c r="N34" s="60"/>
      <c r="O34" s="58"/>
      <c r="P34" s="59"/>
      <c r="Q34" s="60"/>
      <c r="R34" s="58">
        <v>9</v>
      </c>
      <c r="S34" s="59">
        <v>17</v>
      </c>
      <c r="T34" s="60">
        <v>8</v>
      </c>
      <c r="U34" s="58">
        <v>9</v>
      </c>
      <c r="V34" s="59">
        <v>17</v>
      </c>
      <c r="W34" s="60">
        <v>8</v>
      </c>
    </row>
    <row r="35" spans="1:23">
      <c r="A35" s="53">
        <v>44102</v>
      </c>
      <c r="B35" s="54" t="str">
        <f t="shared" si="0"/>
        <v>ČE</v>
      </c>
      <c r="C35" s="55">
        <v>9</v>
      </c>
      <c r="D35" s="56">
        <v>17</v>
      </c>
      <c r="E35" s="57">
        <v>8</v>
      </c>
      <c r="F35" s="58">
        <v>9</v>
      </c>
      <c r="G35" s="59">
        <v>17</v>
      </c>
      <c r="H35" s="60">
        <v>8</v>
      </c>
      <c r="I35" s="55">
        <v>9</v>
      </c>
      <c r="J35" s="56">
        <v>17</v>
      </c>
      <c r="K35" s="57">
        <v>8</v>
      </c>
      <c r="L35" s="58"/>
      <c r="M35" s="59"/>
      <c r="N35" s="60"/>
      <c r="O35" s="58"/>
      <c r="P35" s="59"/>
      <c r="Q35" s="60"/>
      <c r="R35" s="58">
        <v>9</v>
      </c>
      <c r="S35" s="59">
        <v>17</v>
      </c>
      <c r="T35" s="60">
        <v>8</v>
      </c>
      <c r="U35" s="58">
        <v>9</v>
      </c>
      <c r="V35" s="59">
        <v>17</v>
      </c>
      <c r="W35" s="60">
        <v>8</v>
      </c>
    </row>
    <row r="36" spans="1:23">
      <c r="A36" s="53">
        <v>44103</v>
      </c>
      <c r="B36" s="54" t="str">
        <f t="shared" si="0"/>
        <v>PE</v>
      </c>
      <c r="C36" s="55">
        <v>9</v>
      </c>
      <c r="D36" s="56">
        <v>17</v>
      </c>
      <c r="E36" s="57">
        <v>8</v>
      </c>
      <c r="F36" s="58">
        <v>9</v>
      </c>
      <c r="G36" s="59">
        <v>17</v>
      </c>
      <c r="H36" s="60">
        <v>8</v>
      </c>
      <c r="I36" s="55">
        <v>9</v>
      </c>
      <c r="J36" s="56">
        <v>17</v>
      </c>
      <c r="K36" s="57">
        <v>8</v>
      </c>
      <c r="L36" s="58"/>
      <c r="M36" s="59"/>
      <c r="N36" s="60"/>
      <c r="O36" s="58"/>
      <c r="P36" s="59"/>
      <c r="Q36" s="60"/>
      <c r="R36" s="58">
        <v>9</v>
      </c>
      <c r="S36" s="59">
        <v>17</v>
      </c>
      <c r="T36" s="60">
        <v>8</v>
      </c>
      <c r="U36" s="58">
        <v>9</v>
      </c>
      <c r="V36" s="59">
        <v>17</v>
      </c>
      <c r="W36" s="60">
        <v>8</v>
      </c>
    </row>
    <row r="37" spans="1:23">
      <c r="A37" s="53">
        <v>44104</v>
      </c>
      <c r="B37" s="54" t="str">
        <f t="shared" si="0"/>
        <v>SU</v>
      </c>
      <c r="C37" s="55"/>
      <c r="D37" s="56"/>
      <c r="E37" s="57"/>
      <c r="F37" s="58"/>
      <c r="G37" s="59"/>
      <c r="H37" s="60"/>
      <c r="I37" s="58"/>
      <c r="J37" s="59"/>
      <c r="K37" s="60"/>
      <c r="L37" s="58"/>
      <c r="M37" s="59"/>
      <c r="N37" s="60"/>
      <c r="O37" s="58"/>
      <c r="P37" s="59"/>
      <c r="Q37" s="60"/>
      <c r="R37" s="58"/>
      <c r="S37" s="59"/>
      <c r="T37" s="60"/>
      <c r="U37" s="58"/>
      <c r="V37" s="59"/>
      <c r="W37" s="60"/>
    </row>
    <row r="38" spans="1:23">
      <c r="A38" s="53"/>
      <c r="B38" s="54"/>
      <c r="C38" s="55"/>
      <c r="D38" s="56"/>
      <c r="E38" s="57"/>
      <c r="F38" s="71"/>
      <c r="G38" s="27"/>
      <c r="H38" s="72"/>
      <c r="I38" s="71"/>
      <c r="J38" s="27"/>
      <c r="K38" s="72"/>
      <c r="L38" s="71"/>
      <c r="M38" s="27"/>
      <c r="N38" s="72"/>
      <c r="O38" s="71"/>
      <c r="P38" s="27"/>
      <c r="Q38" s="72"/>
      <c r="R38" s="71"/>
      <c r="S38" s="27"/>
      <c r="T38" s="72"/>
      <c r="U38" s="71"/>
      <c r="V38" s="27"/>
      <c r="W38" s="72"/>
    </row>
    <row r="39" spans="1:23">
      <c r="A39" s="374" t="s">
        <v>56</v>
      </c>
      <c r="B39" s="374"/>
      <c r="C39" s="73"/>
      <c r="D39" s="74"/>
      <c r="E39" s="75">
        <f>SUM(E8:E37)</f>
        <v>128</v>
      </c>
      <c r="F39" s="76"/>
      <c r="G39" s="77"/>
      <c r="H39" s="78">
        <f>SUM(H8:H37)</f>
        <v>120</v>
      </c>
      <c r="I39" s="76"/>
      <c r="J39" s="77"/>
      <c r="K39" s="78">
        <f>SUM(K8:K37)</f>
        <v>120</v>
      </c>
      <c r="L39" s="76"/>
      <c r="M39" s="77"/>
      <c r="N39" s="78">
        <f>SUM(N8:N37)</f>
        <v>72</v>
      </c>
      <c r="O39" s="76"/>
      <c r="P39" s="77"/>
      <c r="Q39" s="78">
        <f>SUM(Q8:Q37)</f>
        <v>72</v>
      </c>
      <c r="R39" s="76"/>
      <c r="S39" s="77"/>
      <c r="T39" s="78">
        <f>SUM(T8:T37)</f>
        <v>80</v>
      </c>
      <c r="U39" s="76"/>
      <c r="V39" s="77"/>
      <c r="W39" s="78">
        <f>SUM(W8:W37)</f>
        <v>80</v>
      </c>
    </row>
    <row r="41" spans="1:23">
      <c r="A41" s="79"/>
      <c r="B41" s="1" t="s">
        <v>79</v>
      </c>
    </row>
    <row r="42" spans="1:23">
      <c r="A42" s="80"/>
      <c r="B42" s="1" t="s">
        <v>80</v>
      </c>
    </row>
    <row r="43" spans="1:23">
      <c r="A43" s="81"/>
      <c r="B43" s="1" t="s">
        <v>81</v>
      </c>
    </row>
    <row r="44" spans="1:23">
      <c r="A44" s="82"/>
      <c r="B44" s="1" t="s">
        <v>82</v>
      </c>
    </row>
  </sheetData>
  <mergeCells count="40">
    <mergeCell ref="T5:T6"/>
    <mergeCell ref="U5:U6"/>
    <mergeCell ref="V5:V6"/>
    <mergeCell ref="W5:W6"/>
    <mergeCell ref="A39:B39"/>
    <mergeCell ref="O5:O6"/>
    <mergeCell ref="P5:P6"/>
    <mergeCell ref="Q5:Q6"/>
    <mergeCell ref="R5:R6"/>
    <mergeCell ref="S5:S6"/>
    <mergeCell ref="O4:Q4"/>
    <mergeCell ref="R4:T4"/>
    <mergeCell ref="U4:W4"/>
    <mergeCell ref="A5:B5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A4:B4"/>
    <mergeCell ref="C4:E4"/>
    <mergeCell ref="F4:H4"/>
    <mergeCell ref="I4:K4"/>
    <mergeCell ref="L4:N4"/>
    <mergeCell ref="C1:W1"/>
    <mergeCell ref="A3:B3"/>
    <mergeCell ref="C3:E3"/>
    <mergeCell ref="F3:H3"/>
    <mergeCell ref="I3:K3"/>
    <mergeCell ref="L3:N3"/>
    <mergeCell ref="O3:Q3"/>
    <mergeCell ref="R3:T3"/>
    <mergeCell ref="U3:W3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44"/>
  <sheetViews>
    <sheetView topLeftCell="A19" zoomScaleNormal="100" workbookViewId="0">
      <selection activeCell="O27" sqref="O27"/>
    </sheetView>
  </sheetViews>
  <sheetFormatPr defaultColWidth="8.5703125" defaultRowHeight="15"/>
  <cols>
    <col min="1" max="1" width="4.42578125" style="9" customWidth="1"/>
    <col min="2" max="32" width="4.42578125" style="1" customWidth="1"/>
    <col min="33" max="35" width="4.85546875" style="1" customWidth="1"/>
  </cols>
  <sheetData>
    <row r="1" spans="1:35" ht="21" customHeight="1">
      <c r="A1" s="376" t="s">
        <v>67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35" ht="30" customHeight="1">
      <c r="A2" s="377" t="s">
        <v>23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35" ht="25.5" customHeight="1">
      <c r="A3" s="378" t="s">
        <v>68</v>
      </c>
      <c r="B3" s="378"/>
      <c r="C3" s="375" t="s">
        <v>69</v>
      </c>
      <c r="D3" s="375"/>
      <c r="E3" s="375"/>
      <c r="F3" s="375" t="s">
        <v>70</v>
      </c>
      <c r="G3" s="375"/>
      <c r="H3" s="375"/>
      <c r="I3" s="375" t="s">
        <v>71</v>
      </c>
      <c r="J3" s="375"/>
      <c r="K3" s="375"/>
      <c r="L3" s="375" t="s">
        <v>74</v>
      </c>
      <c r="M3" s="375"/>
      <c r="N3" s="375"/>
      <c r="O3" s="375" t="s">
        <v>75</v>
      </c>
      <c r="P3" s="375"/>
      <c r="Q3" s="375"/>
      <c r="R3" s="375" t="s">
        <v>83</v>
      </c>
      <c r="S3" s="375"/>
      <c r="T3" s="375"/>
      <c r="U3" s="375" t="s">
        <v>84</v>
      </c>
      <c r="V3" s="375"/>
      <c r="W3" s="375"/>
      <c r="X3" s="375" t="s">
        <v>85</v>
      </c>
      <c r="Y3" s="375"/>
      <c r="Z3" s="375"/>
      <c r="AA3" s="375" t="s">
        <v>86</v>
      </c>
      <c r="AB3" s="375"/>
      <c r="AC3" s="375"/>
      <c r="AD3" s="375" t="s">
        <v>87</v>
      </c>
      <c r="AE3" s="375"/>
      <c r="AF3" s="375"/>
      <c r="AG3" s="379" t="s">
        <v>88</v>
      </c>
      <c r="AH3" s="379"/>
      <c r="AI3" s="379"/>
    </row>
    <row r="4" spans="1:35">
      <c r="A4" s="369" t="s">
        <v>18</v>
      </c>
      <c r="B4" s="369"/>
      <c r="C4" s="370" t="s">
        <v>27</v>
      </c>
      <c r="D4" s="370"/>
      <c r="E4" s="370"/>
      <c r="F4" s="370" t="s">
        <v>27</v>
      </c>
      <c r="G4" s="370"/>
      <c r="H4" s="370"/>
      <c r="I4" s="370" t="s">
        <v>27</v>
      </c>
      <c r="J4" s="370"/>
      <c r="K4" s="370"/>
      <c r="L4" s="370" t="s">
        <v>27</v>
      </c>
      <c r="M4" s="370"/>
      <c r="N4" s="370"/>
      <c r="O4" s="370" t="s">
        <v>27</v>
      </c>
      <c r="P4" s="370"/>
      <c r="Q4" s="370"/>
      <c r="R4" s="370" t="s">
        <v>27</v>
      </c>
      <c r="S4" s="370"/>
      <c r="T4" s="370"/>
      <c r="U4" s="370" t="s">
        <v>27</v>
      </c>
      <c r="V4" s="370"/>
      <c r="W4" s="370"/>
      <c r="X4" s="370" t="s">
        <v>27</v>
      </c>
      <c r="Y4" s="370"/>
      <c r="Z4" s="370"/>
      <c r="AA4" s="370" t="s">
        <v>27</v>
      </c>
      <c r="AB4" s="370"/>
      <c r="AC4" s="370"/>
      <c r="AD4" s="370" t="s">
        <v>27</v>
      </c>
      <c r="AE4" s="370"/>
      <c r="AF4" s="370"/>
      <c r="AG4" s="380" t="s">
        <v>27</v>
      </c>
      <c r="AH4" s="380"/>
      <c r="AI4" s="380"/>
    </row>
    <row r="5" spans="1:35" ht="14.25" customHeight="1">
      <c r="A5" s="371" t="s">
        <v>57</v>
      </c>
      <c r="B5" s="371"/>
      <c r="C5" s="372" t="s">
        <v>32</v>
      </c>
      <c r="D5" s="362" t="s">
        <v>33</v>
      </c>
      <c r="E5" s="373" t="s">
        <v>34</v>
      </c>
      <c r="F5" s="372" t="s">
        <v>32</v>
      </c>
      <c r="G5" s="362" t="s">
        <v>33</v>
      </c>
      <c r="H5" s="373" t="s">
        <v>34</v>
      </c>
      <c r="I5" s="372" t="s">
        <v>32</v>
      </c>
      <c r="J5" s="362" t="s">
        <v>33</v>
      </c>
      <c r="K5" s="373" t="s">
        <v>34</v>
      </c>
      <c r="L5" s="372" t="s">
        <v>32</v>
      </c>
      <c r="M5" s="362" t="s">
        <v>33</v>
      </c>
      <c r="N5" s="373" t="s">
        <v>34</v>
      </c>
      <c r="O5" s="372" t="s">
        <v>32</v>
      </c>
      <c r="P5" s="362" t="s">
        <v>33</v>
      </c>
      <c r="Q5" s="373" t="s">
        <v>34</v>
      </c>
      <c r="R5" s="372" t="s">
        <v>32</v>
      </c>
      <c r="S5" s="362" t="s">
        <v>33</v>
      </c>
      <c r="T5" s="373" t="s">
        <v>34</v>
      </c>
      <c r="U5" s="372" t="s">
        <v>32</v>
      </c>
      <c r="V5" s="362" t="s">
        <v>33</v>
      </c>
      <c r="W5" s="373" t="s">
        <v>34</v>
      </c>
      <c r="X5" s="372" t="s">
        <v>32</v>
      </c>
      <c r="Y5" s="362" t="s">
        <v>33</v>
      </c>
      <c r="Z5" s="373" t="s">
        <v>34</v>
      </c>
      <c r="AA5" s="372" t="s">
        <v>32</v>
      </c>
      <c r="AB5" s="362" t="s">
        <v>33</v>
      </c>
      <c r="AC5" s="373" t="s">
        <v>34</v>
      </c>
      <c r="AD5" s="372" t="s">
        <v>32</v>
      </c>
      <c r="AE5" s="362" t="s">
        <v>33</v>
      </c>
      <c r="AF5" s="373" t="s">
        <v>34</v>
      </c>
      <c r="AG5" s="381" t="s">
        <v>32</v>
      </c>
      <c r="AH5" s="382" t="s">
        <v>33</v>
      </c>
      <c r="AI5" s="383" t="s">
        <v>34</v>
      </c>
    </row>
    <row r="6" spans="1:35" ht="67.5" customHeight="1">
      <c r="A6" s="44" t="s">
        <v>76</v>
      </c>
      <c r="B6" s="45" t="s">
        <v>77</v>
      </c>
      <c r="C6" s="372"/>
      <c r="D6" s="362"/>
      <c r="E6" s="373"/>
      <c r="F6" s="372"/>
      <c r="G6" s="362"/>
      <c r="H6" s="373"/>
      <c r="I6" s="372"/>
      <c r="J6" s="362"/>
      <c r="K6" s="373"/>
      <c r="L6" s="372"/>
      <c r="M6" s="362"/>
      <c r="N6" s="373"/>
      <c r="O6" s="372"/>
      <c r="P6" s="362"/>
      <c r="Q6" s="373"/>
      <c r="R6" s="372"/>
      <c r="S6" s="362"/>
      <c r="T6" s="373"/>
      <c r="U6" s="372"/>
      <c r="V6" s="362"/>
      <c r="W6" s="373"/>
      <c r="X6" s="372"/>
      <c r="Y6" s="362"/>
      <c r="Z6" s="373"/>
      <c r="AA6" s="372"/>
      <c r="AB6" s="362"/>
      <c r="AC6" s="373"/>
      <c r="AD6" s="372"/>
      <c r="AE6" s="362"/>
      <c r="AF6" s="373"/>
      <c r="AG6" s="381"/>
      <c r="AH6" s="382"/>
      <c r="AI6" s="383"/>
    </row>
    <row r="7" spans="1:35">
      <c r="A7" s="46"/>
      <c r="B7" s="47"/>
      <c r="C7" s="48"/>
      <c r="D7" s="49"/>
      <c r="E7" s="50"/>
      <c r="F7" s="51"/>
      <c r="H7" s="52"/>
      <c r="I7" s="51"/>
      <c r="K7" s="52"/>
      <c r="L7" s="51"/>
      <c r="N7" s="52"/>
      <c r="O7" s="51"/>
      <c r="Q7" s="52"/>
      <c r="R7" s="51"/>
      <c r="T7" s="52"/>
      <c r="U7" s="51"/>
      <c r="W7" s="52"/>
      <c r="X7" s="51"/>
      <c r="Z7" s="52"/>
      <c r="AA7" s="51"/>
      <c r="AC7" s="52"/>
      <c r="AD7" s="51"/>
      <c r="AF7" s="52"/>
      <c r="AG7" s="84"/>
      <c r="AH7" s="85"/>
      <c r="AI7" s="86"/>
    </row>
    <row r="8" spans="1:35">
      <c r="A8" s="53">
        <v>44105</v>
      </c>
      <c r="B8" s="54" t="s">
        <v>58</v>
      </c>
      <c r="C8" s="55"/>
      <c r="D8" s="56"/>
      <c r="E8" s="57"/>
      <c r="F8" s="58"/>
      <c r="G8" s="59"/>
      <c r="H8" s="60"/>
      <c r="I8" s="58"/>
      <c r="J8" s="59"/>
      <c r="K8" s="60"/>
      <c r="L8" s="58"/>
      <c r="M8" s="59"/>
      <c r="N8" s="60"/>
      <c r="O8" s="58"/>
      <c r="P8" s="59"/>
      <c r="Q8" s="60"/>
      <c r="R8" s="58"/>
      <c r="S8" s="59"/>
      <c r="T8" s="60"/>
      <c r="U8" s="58"/>
      <c r="V8" s="59"/>
      <c r="W8" s="60"/>
      <c r="X8" s="58"/>
      <c r="Y8" s="59"/>
      <c r="Z8" s="60"/>
      <c r="AA8" s="58"/>
      <c r="AB8" s="59"/>
      <c r="AC8" s="60"/>
      <c r="AD8" s="58"/>
      <c r="AE8" s="59"/>
      <c r="AF8" s="60"/>
      <c r="AG8" s="87"/>
      <c r="AH8" s="88"/>
      <c r="AI8" s="89"/>
    </row>
    <row r="9" spans="1:35">
      <c r="A9" s="53">
        <v>44106</v>
      </c>
      <c r="B9" s="54" t="str">
        <f t="shared" ref="B9:B38" si="0">IF(+B8="PO","UT",IF(+B8="UT","SR",IF(+B8="SR","ČE",IF(+B8="ČE","PE",IF(+B8="PE","SU",IF(+B8="SU","NE",IF(+B8="NE","PO"," ")))))))</f>
        <v>PO</v>
      </c>
      <c r="C9" s="55">
        <v>9</v>
      </c>
      <c r="D9" s="56">
        <v>17</v>
      </c>
      <c r="E9" s="57">
        <v>8</v>
      </c>
      <c r="F9" s="55">
        <v>9</v>
      </c>
      <c r="G9" s="56">
        <v>17</v>
      </c>
      <c r="H9" s="57">
        <v>8</v>
      </c>
      <c r="I9" s="55">
        <v>9</v>
      </c>
      <c r="J9" s="56">
        <v>17</v>
      </c>
      <c r="K9" s="57">
        <v>8</v>
      </c>
      <c r="L9" s="55">
        <v>9</v>
      </c>
      <c r="M9" s="56">
        <v>17</v>
      </c>
      <c r="N9" s="57">
        <v>8</v>
      </c>
      <c r="O9" s="55">
        <v>9</v>
      </c>
      <c r="P9" s="56">
        <v>17</v>
      </c>
      <c r="Q9" s="57">
        <v>8</v>
      </c>
      <c r="R9" s="55"/>
      <c r="S9" s="56"/>
      <c r="T9" s="57"/>
      <c r="U9" s="55"/>
      <c r="V9" s="56"/>
      <c r="W9" s="57"/>
      <c r="X9" s="55"/>
      <c r="Y9" s="56"/>
      <c r="Z9" s="57"/>
      <c r="AA9" s="55"/>
      <c r="AB9" s="56"/>
      <c r="AC9" s="57"/>
      <c r="AD9" s="55"/>
      <c r="AE9" s="56"/>
      <c r="AF9" s="57"/>
      <c r="AG9" s="90"/>
      <c r="AH9" s="91"/>
      <c r="AI9" s="92"/>
    </row>
    <row r="10" spans="1:35">
      <c r="A10" s="53">
        <v>44107</v>
      </c>
      <c r="B10" s="54" t="str">
        <f t="shared" si="0"/>
        <v>UT</v>
      </c>
      <c r="C10" s="55">
        <v>9</v>
      </c>
      <c r="D10" s="56">
        <v>17</v>
      </c>
      <c r="E10" s="57">
        <v>8</v>
      </c>
      <c r="F10" s="55">
        <v>9</v>
      </c>
      <c r="G10" s="56">
        <v>17</v>
      </c>
      <c r="H10" s="57">
        <v>8</v>
      </c>
      <c r="I10" s="55">
        <v>9</v>
      </c>
      <c r="J10" s="56">
        <v>17</v>
      </c>
      <c r="K10" s="57">
        <v>8</v>
      </c>
      <c r="L10" s="55">
        <v>9</v>
      </c>
      <c r="M10" s="56">
        <v>17</v>
      </c>
      <c r="N10" s="57">
        <v>8</v>
      </c>
      <c r="O10" s="55">
        <v>9</v>
      </c>
      <c r="P10" s="56">
        <v>17</v>
      </c>
      <c r="Q10" s="57">
        <v>8</v>
      </c>
      <c r="R10" s="55"/>
      <c r="S10" s="56"/>
      <c r="T10" s="57"/>
      <c r="U10" s="55"/>
      <c r="V10" s="56"/>
      <c r="W10" s="57"/>
      <c r="X10" s="55"/>
      <c r="Y10" s="56"/>
      <c r="Z10" s="57"/>
      <c r="AA10" s="55"/>
      <c r="AB10" s="56"/>
      <c r="AC10" s="57"/>
      <c r="AD10" s="55"/>
      <c r="AE10" s="56"/>
      <c r="AF10" s="57"/>
      <c r="AG10" s="90"/>
      <c r="AH10" s="91"/>
      <c r="AI10" s="92"/>
    </row>
    <row r="11" spans="1:35">
      <c r="A11" s="53">
        <v>44108</v>
      </c>
      <c r="B11" s="54" t="str">
        <f t="shared" si="0"/>
        <v>SR</v>
      </c>
      <c r="C11" s="55">
        <v>9</v>
      </c>
      <c r="D11" s="56">
        <v>17</v>
      </c>
      <c r="E11" s="57">
        <v>8</v>
      </c>
      <c r="F11" s="55">
        <v>9</v>
      </c>
      <c r="G11" s="56">
        <v>17</v>
      </c>
      <c r="H11" s="57">
        <v>8</v>
      </c>
      <c r="I11" s="55">
        <v>9</v>
      </c>
      <c r="J11" s="56">
        <v>17</v>
      </c>
      <c r="K11" s="57">
        <v>8</v>
      </c>
      <c r="L11" s="55">
        <v>9</v>
      </c>
      <c r="M11" s="56">
        <v>17</v>
      </c>
      <c r="N11" s="57">
        <v>8</v>
      </c>
      <c r="O11" s="55">
        <v>9</v>
      </c>
      <c r="P11" s="56">
        <v>17</v>
      </c>
      <c r="Q11" s="57">
        <v>8</v>
      </c>
      <c r="R11" s="55"/>
      <c r="S11" s="56"/>
      <c r="T11" s="57"/>
      <c r="U11" s="55"/>
      <c r="V11" s="56"/>
      <c r="W11" s="57"/>
      <c r="X11" s="55"/>
      <c r="Y11" s="56"/>
      <c r="Z11" s="57"/>
      <c r="AA11" s="55"/>
      <c r="AB11" s="56"/>
      <c r="AC11" s="57"/>
      <c r="AD11" s="55"/>
      <c r="AE11" s="56"/>
      <c r="AF11" s="57"/>
      <c r="AG11" s="90"/>
      <c r="AH11" s="91"/>
      <c r="AI11" s="92"/>
    </row>
    <row r="12" spans="1:35">
      <c r="A12" s="53">
        <v>44109</v>
      </c>
      <c r="B12" s="61" t="str">
        <f t="shared" si="0"/>
        <v>ČE</v>
      </c>
      <c r="C12" s="55">
        <v>9</v>
      </c>
      <c r="D12" s="56">
        <v>17</v>
      </c>
      <c r="E12" s="57">
        <v>8</v>
      </c>
      <c r="F12" s="55">
        <v>9</v>
      </c>
      <c r="G12" s="56">
        <v>17</v>
      </c>
      <c r="H12" s="57">
        <v>8</v>
      </c>
      <c r="I12" s="55">
        <v>9</v>
      </c>
      <c r="J12" s="56">
        <v>17</v>
      </c>
      <c r="K12" s="57">
        <v>8</v>
      </c>
      <c r="L12" s="55">
        <v>9</v>
      </c>
      <c r="M12" s="56">
        <v>17</v>
      </c>
      <c r="N12" s="57">
        <v>8</v>
      </c>
      <c r="O12" s="55">
        <v>9</v>
      </c>
      <c r="P12" s="56">
        <v>17</v>
      </c>
      <c r="Q12" s="57">
        <v>8</v>
      </c>
      <c r="R12" s="55"/>
      <c r="S12" s="56"/>
      <c r="T12" s="57"/>
      <c r="U12" s="55"/>
      <c r="V12" s="56"/>
      <c r="W12" s="57"/>
      <c r="X12" s="55"/>
      <c r="Y12" s="56"/>
      <c r="Z12" s="57"/>
      <c r="AA12" s="55"/>
      <c r="AB12" s="56"/>
      <c r="AC12" s="57"/>
      <c r="AD12" s="55"/>
      <c r="AE12" s="56"/>
      <c r="AF12" s="57"/>
      <c r="AG12" s="90"/>
      <c r="AH12" s="91"/>
      <c r="AI12" s="92"/>
    </row>
    <row r="13" spans="1:35">
      <c r="A13" s="53">
        <v>44110</v>
      </c>
      <c r="B13" s="61" t="str">
        <f t="shared" si="0"/>
        <v>PE</v>
      </c>
      <c r="C13" s="55">
        <v>9</v>
      </c>
      <c r="D13" s="56">
        <v>17</v>
      </c>
      <c r="E13" s="57">
        <v>8</v>
      </c>
      <c r="F13" s="55">
        <v>9</v>
      </c>
      <c r="G13" s="56">
        <v>17</v>
      </c>
      <c r="H13" s="57">
        <v>8</v>
      </c>
      <c r="I13" s="55">
        <v>9</v>
      </c>
      <c r="J13" s="56">
        <v>17</v>
      </c>
      <c r="K13" s="57">
        <v>8</v>
      </c>
      <c r="L13" s="55">
        <v>9</v>
      </c>
      <c r="M13" s="56">
        <v>17</v>
      </c>
      <c r="N13" s="57">
        <v>8</v>
      </c>
      <c r="O13" s="55">
        <v>9</v>
      </c>
      <c r="P13" s="56">
        <v>17</v>
      </c>
      <c r="Q13" s="57">
        <v>8</v>
      </c>
      <c r="R13" s="55"/>
      <c r="S13" s="56"/>
      <c r="T13" s="57"/>
      <c r="U13" s="55"/>
      <c r="V13" s="56"/>
      <c r="W13" s="57"/>
      <c r="X13" s="55"/>
      <c r="Y13" s="56"/>
      <c r="Z13" s="57"/>
      <c r="AA13" s="55"/>
      <c r="AB13" s="56"/>
      <c r="AC13" s="57"/>
      <c r="AD13" s="55"/>
      <c r="AE13" s="56"/>
      <c r="AF13" s="57"/>
      <c r="AG13" s="90"/>
      <c r="AH13" s="91"/>
      <c r="AI13" s="92"/>
    </row>
    <row r="14" spans="1:35">
      <c r="A14" s="53">
        <v>44111</v>
      </c>
      <c r="B14" s="54" t="str">
        <f t="shared" si="0"/>
        <v>SU</v>
      </c>
      <c r="C14" s="55"/>
      <c r="D14" s="56"/>
      <c r="E14" s="57"/>
      <c r="F14" s="58"/>
      <c r="G14" s="59"/>
      <c r="H14" s="60"/>
      <c r="I14" s="58"/>
      <c r="J14" s="59"/>
      <c r="K14" s="60"/>
      <c r="L14" s="58"/>
      <c r="M14" s="59"/>
      <c r="N14" s="60"/>
      <c r="O14" s="58"/>
      <c r="P14" s="59"/>
      <c r="Q14" s="60"/>
      <c r="R14" s="58"/>
      <c r="S14" s="59"/>
      <c r="T14" s="60"/>
      <c r="U14" s="58"/>
      <c r="V14" s="59"/>
      <c r="W14" s="60"/>
      <c r="X14" s="58"/>
      <c r="Y14" s="59"/>
      <c r="Z14" s="60"/>
      <c r="AA14" s="58"/>
      <c r="AB14" s="59"/>
      <c r="AC14" s="60"/>
      <c r="AD14" s="58"/>
      <c r="AE14" s="59"/>
      <c r="AF14" s="60"/>
      <c r="AG14" s="87"/>
      <c r="AH14" s="88"/>
      <c r="AI14" s="89"/>
    </row>
    <row r="15" spans="1:35">
      <c r="A15" s="53">
        <v>44112</v>
      </c>
      <c r="B15" s="54" t="str">
        <f t="shared" si="0"/>
        <v>NE</v>
      </c>
      <c r="C15" s="55"/>
      <c r="D15" s="56"/>
      <c r="E15" s="57"/>
      <c r="F15" s="58"/>
      <c r="G15" s="59"/>
      <c r="H15" s="60"/>
      <c r="I15" s="58"/>
      <c r="J15" s="59"/>
      <c r="K15" s="60"/>
      <c r="L15" s="58"/>
      <c r="M15" s="59"/>
      <c r="N15" s="60"/>
      <c r="O15" s="58"/>
      <c r="P15" s="59"/>
      <c r="Q15" s="60"/>
      <c r="R15" s="58"/>
      <c r="S15" s="59"/>
      <c r="T15" s="60"/>
      <c r="U15" s="58"/>
      <c r="V15" s="59"/>
      <c r="W15" s="60"/>
      <c r="X15" s="58"/>
      <c r="Y15" s="59"/>
      <c r="Z15" s="60"/>
      <c r="AA15" s="58"/>
      <c r="AB15" s="59"/>
      <c r="AC15" s="60"/>
      <c r="AD15" s="58"/>
      <c r="AE15" s="59"/>
      <c r="AF15" s="60"/>
      <c r="AG15" s="87"/>
      <c r="AH15" s="88"/>
      <c r="AI15" s="89"/>
    </row>
    <row r="16" spans="1:35">
      <c r="A16" s="53">
        <v>44113</v>
      </c>
      <c r="B16" s="54" t="str">
        <f t="shared" si="0"/>
        <v>PO</v>
      </c>
      <c r="C16" s="55">
        <v>9</v>
      </c>
      <c r="D16" s="56">
        <v>17</v>
      </c>
      <c r="E16" s="57">
        <v>8</v>
      </c>
      <c r="F16" s="55">
        <v>9</v>
      </c>
      <c r="G16" s="56">
        <v>17</v>
      </c>
      <c r="H16" s="57">
        <v>8</v>
      </c>
      <c r="I16" s="55">
        <v>9</v>
      </c>
      <c r="J16" s="56">
        <v>17</v>
      </c>
      <c r="K16" s="57">
        <v>8</v>
      </c>
      <c r="L16" s="55">
        <v>9</v>
      </c>
      <c r="M16" s="56">
        <v>17</v>
      </c>
      <c r="N16" s="57">
        <v>8</v>
      </c>
      <c r="O16" s="55">
        <v>9</v>
      </c>
      <c r="P16" s="56">
        <v>17</v>
      </c>
      <c r="Q16" s="57">
        <v>8</v>
      </c>
      <c r="R16" s="55"/>
      <c r="S16" s="56"/>
      <c r="T16" s="57"/>
      <c r="U16" s="55"/>
      <c r="V16" s="56"/>
      <c r="W16" s="57"/>
      <c r="X16" s="55"/>
      <c r="Y16" s="56"/>
      <c r="Z16" s="57"/>
      <c r="AA16" s="55"/>
      <c r="AB16" s="56"/>
      <c r="AC16" s="57"/>
      <c r="AD16" s="55"/>
      <c r="AE16" s="56"/>
      <c r="AF16" s="57"/>
      <c r="AG16" s="90"/>
      <c r="AH16" s="91"/>
      <c r="AI16" s="92"/>
    </row>
    <row r="17" spans="1:35">
      <c r="A17" s="53">
        <v>44114</v>
      </c>
      <c r="B17" s="54" t="str">
        <f t="shared" si="0"/>
        <v>UT</v>
      </c>
      <c r="C17" s="55">
        <v>9</v>
      </c>
      <c r="D17" s="56">
        <v>17</v>
      </c>
      <c r="E17" s="57">
        <v>8</v>
      </c>
      <c r="F17" s="55">
        <v>9</v>
      </c>
      <c r="G17" s="56">
        <v>17</v>
      </c>
      <c r="H17" s="57">
        <v>8</v>
      </c>
      <c r="I17" s="55">
        <v>9</v>
      </c>
      <c r="J17" s="56">
        <v>17</v>
      </c>
      <c r="K17" s="57">
        <v>8</v>
      </c>
      <c r="L17" s="55">
        <v>9</v>
      </c>
      <c r="M17" s="56">
        <v>17</v>
      </c>
      <c r="N17" s="57">
        <v>8</v>
      </c>
      <c r="O17" s="55">
        <v>9</v>
      </c>
      <c r="P17" s="56">
        <v>17</v>
      </c>
      <c r="Q17" s="57">
        <v>8</v>
      </c>
      <c r="R17" s="55"/>
      <c r="S17" s="56"/>
      <c r="T17" s="57"/>
      <c r="U17" s="55"/>
      <c r="V17" s="56"/>
      <c r="W17" s="57"/>
      <c r="X17" s="55"/>
      <c r="Y17" s="56"/>
      <c r="Z17" s="57"/>
      <c r="AA17" s="55"/>
      <c r="AB17" s="56"/>
      <c r="AC17" s="57"/>
      <c r="AD17" s="55"/>
      <c r="AE17" s="56"/>
      <c r="AF17" s="57"/>
      <c r="AG17" s="90"/>
      <c r="AH17" s="91"/>
      <c r="AI17" s="92"/>
    </row>
    <row r="18" spans="1:35">
      <c r="A18" s="53">
        <v>44115</v>
      </c>
      <c r="B18" s="54" t="str">
        <f t="shared" si="0"/>
        <v>SR</v>
      </c>
      <c r="C18" s="55">
        <v>9</v>
      </c>
      <c r="D18" s="56">
        <v>17</v>
      </c>
      <c r="E18" s="57">
        <v>8</v>
      </c>
      <c r="F18" s="55">
        <v>9</v>
      </c>
      <c r="G18" s="56">
        <v>17</v>
      </c>
      <c r="H18" s="57">
        <v>8</v>
      </c>
      <c r="I18" s="55">
        <v>9</v>
      </c>
      <c r="J18" s="56">
        <v>17</v>
      </c>
      <c r="K18" s="57">
        <v>8</v>
      </c>
      <c r="L18" s="55">
        <v>9</v>
      </c>
      <c r="M18" s="56">
        <v>17</v>
      </c>
      <c r="N18" s="57">
        <v>8</v>
      </c>
      <c r="O18" s="55">
        <v>9</v>
      </c>
      <c r="P18" s="56">
        <v>17</v>
      </c>
      <c r="Q18" s="57">
        <v>8</v>
      </c>
      <c r="R18" s="55"/>
      <c r="S18" s="56"/>
      <c r="T18" s="57"/>
      <c r="U18" s="55"/>
      <c r="V18" s="56"/>
      <c r="W18" s="57"/>
      <c r="X18" s="55"/>
      <c r="Y18" s="56"/>
      <c r="Z18" s="57"/>
      <c r="AA18" s="55"/>
      <c r="AB18" s="56"/>
      <c r="AC18" s="57"/>
      <c r="AD18" s="55"/>
      <c r="AE18" s="56"/>
      <c r="AF18" s="57"/>
      <c r="AG18" s="90"/>
      <c r="AH18" s="91"/>
      <c r="AI18" s="92"/>
    </row>
    <row r="19" spans="1:35">
      <c r="A19" s="53">
        <v>44116</v>
      </c>
      <c r="B19" s="54" t="str">
        <f t="shared" si="0"/>
        <v>ČE</v>
      </c>
      <c r="C19" s="55">
        <v>9</v>
      </c>
      <c r="D19" s="56">
        <v>17</v>
      </c>
      <c r="E19" s="57">
        <v>8</v>
      </c>
      <c r="F19" s="55">
        <v>9</v>
      </c>
      <c r="G19" s="56">
        <v>17</v>
      </c>
      <c r="H19" s="57">
        <v>8</v>
      </c>
      <c r="I19" s="55">
        <v>9</v>
      </c>
      <c r="J19" s="56">
        <v>17</v>
      </c>
      <c r="K19" s="57">
        <v>8</v>
      </c>
      <c r="L19" s="55">
        <v>9</v>
      </c>
      <c r="M19" s="56">
        <v>17</v>
      </c>
      <c r="N19" s="57">
        <v>8</v>
      </c>
      <c r="O19" s="55">
        <v>9</v>
      </c>
      <c r="P19" s="56">
        <v>17</v>
      </c>
      <c r="Q19" s="57">
        <v>8</v>
      </c>
      <c r="R19" s="55"/>
      <c r="S19" s="56"/>
      <c r="T19" s="57"/>
      <c r="U19" s="55"/>
      <c r="V19" s="56"/>
      <c r="W19" s="57"/>
      <c r="X19" s="55"/>
      <c r="Y19" s="56"/>
      <c r="Z19" s="57"/>
      <c r="AA19" s="55"/>
      <c r="AB19" s="56"/>
      <c r="AC19" s="57"/>
      <c r="AD19" s="55"/>
      <c r="AE19" s="56"/>
      <c r="AF19" s="57"/>
      <c r="AG19" s="90"/>
      <c r="AH19" s="91"/>
      <c r="AI19" s="92"/>
    </row>
    <row r="20" spans="1:35">
      <c r="A20" s="53">
        <v>44117</v>
      </c>
      <c r="B20" s="54" t="str">
        <f t="shared" si="0"/>
        <v>PE</v>
      </c>
      <c r="C20" s="55">
        <v>9</v>
      </c>
      <c r="D20" s="56">
        <v>17</v>
      </c>
      <c r="E20" s="57">
        <v>8</v>
      </c>
      <c r="F20" s="55">
        <v>9</v>
      </c>
      <c r="G20" s="56">
        <v>17</v>
      </c>
      <c r="H20" s="57">
        <v>8</v>
      </c>
      <c r="I20" s="55">
        <v>9</v>
      </c>
      <c r="J20" s="56">
        <v>17</v>
      </c>
      <c r="K20" s="57">
        <v>8</v>
      </c>
      <c r="L20" s="55">
        <v>9</v>
      </c>
      <c r="M20" s="56">
        <v>17</v>
      </c>
      <c r="N20" s="57">
        <v>8</v>
      </c>
      <c r="O20" s="55">
        <v>9</v>
      </c>
      <c r="P20" s="56">
        <v>17</v>
      </c>
      <c r="Q20" s="57">
        <v>8</v>
      </c>
      <c r="R20" s="55"/>
      <c r="S20" s="56"/>
      <c r="T20" s="57"/>
      <c r="U20" s="55"/>
      <c r="V20" s="56"/>
      <c r="W20" s="57"/>
      <c r="X20" s="55"/>
      <c r="Y20" s="56"/>
      <c r="Z20" s="57"/>
      <c r="AA20" s="55"/>
      <c r="AB20" s="56"/>
      <c r="AC20" s="57"/>
      <c r="AD20" s="55"/>
      <c r="AE20" s="56"/>
      <c r="AF20" s="57"/>
      <c r="AG20" s="90"/>
      <c r="AH20" s="91"/>
      <c r="AI20" s="92"/>
    </row>
    <row r="21" spans="1:35">
      <c r="A21" s="53">
        <v>44118</v>
      </c>
      <c r="B21" s="54" t="str">
        <f t="shared" si="0"/>
        <v>SU</v>
      </c>
      <c r="C21" s="55"/>
      <c r="D21" s="56"/>
      <c r="E21" s="57"/>
      <c r="F21" s="58"/>
      <c r="G21" s="59"/>
      <c r="H21" s="60"/>
      <c r="I21" s="58"/>
      <c r="J21" s="59"/>
      <c r="K21" s="60"/>
      <c r="L21" s="58"/>
      <c r="M21" s="59"/>
      <c r="N21" s="60"/>
      <c r="O21" s="58"/>
      <c r="P21" s="59"/>
      <c r="Q21" s="60"/>
      <c r="R21" s="58"/>
      <c r="S21" s="59"/>
      <c r="T21" s="60"/>
      <c r="U21" s="58"/>
      <c r="V21" s="59"/>
      <c r="W21" s="60"/>
      <c r="X21" s="58"/>
      <c r="Y21" s="59"/>
      <c r="Z21" s="60"/>
      <c r="AA21" s="58"/>
      <c r="AB21" s="59"/>
      <c r="AC21" s="60"/>
      <c r="AD21" s="58"/>
      <c r="AE21" s="59"/>
      <c r="AF21" s="60"/>
      <c r="AG21" s="87"/>
      <c r="AH21" s="88"/>
      <c r="AI21" s="89"/>
    </row>
    <row r="22" spans="1:35">
      <c r="A22" s="53">
        <v>44119</v>
      </c>
      <c r="B22" s="54" t="str">
        <f t="shared" si="0"/>
        <v>NE</v>
      </c>
      <c r="C22" s="55"/>
      <c r="D22" s="56"/>
      <c r="E22" s="57"/>
      <c r="F22" s="58"/>
      <c r="G22" s="59"/>
      <c r="H22" s="60"/>
      <c r="I22" s="58"/>
      <c r="J22" s="59"/>
      <c r="K22" s="60"/>
      <c r="L22" s="58"/>
      <c r="M22" s="59"/>
      <c r="N22" s="60"/>
      <c r="O22" s="58"/>
      <c r="P22" s="59"/>
      <c r="Q22" s="60"/>
      <c r="R22" s="58"/>
      <c r="S22" s="59"/>
      <c r="T22" s="60"/>
      <c r="U22" s="58"/>
      <c r="V22" s="59"/>
      <c r="W22" s="60"/>
      <c r="X22" s="58"/>
      <c r="Y22" s="59"/>
      <c r="Z22" s="60"/>
      <c r="AA22" s="58"/>
      <c r="AB22" s="59"/>
      <c r="AC22" s="60"/>
      <c r="AD22" s="58"/>
      <c r="AE22" s="59"/>
      <c r="AF22" s="60"/>
      <c r="AG22" s="87"/>
      <c r="AH22" s="88"/>
      <c r="AI22" s="89"/>
    </row>
    <row r="23" spans="1:35">
      <c r="A23" s="53">
        <v>44120</v>
      </c>
      <c r="B23" s="54" t="str">
        <f t="shared" si="0"/>
        <v>PO</v>
      </c>
      <c r="C23" s="55">
        <v>9</v>
      </c>
      <c r="D23" s="56">
        <v>17</v>
      </c>
      <c r="E23" s="57">
        <v>8</v>
      </c>
      <c r="F23" s="55">
        <v>9</v>
      </c>
      <c r="G23" s="56">
        <v>17</v>
      </c>
      <c r="H23" s="57">
        <v>8</v>
      </c>
      <c r="I23" s="55">
        <v>9</v>
      </c>
      <c r="J23" s="56">
        <v>17</v>
      </c>
      <c r="K23" s="57">
        <v>8</v>
      </c>
      <c r="L23" s="55">
        <v>9</v>
      </c>
      <c r="M23" s="56">
        <v>17</v>
      </c>
      <c r="N23" s="57">
        <v>8</v>
      </c>
      <c r="O23" s="55">
        <v>9</v>
      </c>
      <c r="P23" s="56">
        <v>17</v>
      </c>
      <c r="Q23" s="57">
        <v>8</v>
      </c>
      <c r="R23" s="55"/>
      <c r="S23" s="56"/>
      <c r="T23" s="57"/>
      <c r="U23" s="55"/>
      <c r="V23" s="56"/>
      <c r="W23" s="57"/>
      <c r="X23" s="55"/>
      <c r="Y23" s="56"/>
      <c r="Z23" s="57"/>
      <c r="AA23" s="55"/>
      <c r="AB23" s="56"/>
      <c r="AC23" s="57"/>
      <c r="AD23" s="55"/>
      <c r="AE23" s="56"/>
      <c r="AF23" s="57"/>
      <c r="AG23" s="90"/>
      <c r="AH23" s="91"/>
      <c r="AI23" s="92"/>
    </row>
    <row r="24" spans="1:35">
      <c r="A24" s="53">
        <v>44121</v>
      </c>
      <c r="B24" s="54" t="str">
        <f t="shared" si="0"/>
        <v>UT</v>
      </c>
      <c r="C24" s="55">
        <v>9</v>
      </c>
      <c r="D24" s="56">
        <v>17</v>
      </c>
      <c r="E24" s="57">
        <v>8</v>
      </c>
      <c r="F24" s="55">
        <v>9</v>
      </c>
      <c r="G24" s="56">
        <v>17</v>
      </c>
      <c r="H24" s="57">
        <v>8</v>
      </c>
      <c r="I24" s="55">
        <v>9</v>
      </c>
      <c r="J24" s="56">
        <v>17</v>
      </c>
      <c r="K24" s="57">
        <v>8</v>
      </c>
      <c r="L24" s="55">
        <v>9</v>
      </c>
      <c r="M24" s="56">
        <v>17</v>
      </c>
      <c r="N24" s="57">
        <v>8</v>
      </c>
      <c r="O24" s="55">
        <v>9</v>
      </c>
      <c r="P24" s="56">
        <v>17</v>
      </c>
      <c r="Q24" s="57">
        <v>8</v>
      </c>
      <c r="R24" s="55"/>
      <c r="S24" s="56"/>
      <c r="T24" s="57"/>
      <c r="U24" s="55"/>
      <c r="V24" s="56"/>
      <c r="W24" s="57"/>
      <c r="X24" s="55"/>
      <c r="Y24" s="56"/>
      <c r="Z24" s="57"/>
      <c r="AA24" s="55"/>
      <c r="AB24" s="56"/>
      <c r="AC24" s="57"/>
      <c r="AD24" s="55"/>
      <c r="AE24" s="56"/>
      <c r="AF24" s="57"/>
      <c r="AG24" s="90"/>
      <c r="AH24" s="91"/>
      <c r="AI24" s="92"/>
    </row>
    <row r="25" spans="1:35">
      <c r="A25" s="53">
        <v>44122</v>
      </c>
      <c r="B25" s="54" t="str">
        <f t="shared" si="0"/>
        <v>SR</v>
      </c>
      <c r="C25" s="55">
        <v>9</v>
      </c>
      <c r="D25" s="56">
        <v>17</v>
      </c>
      <c r="E25" s="57">
        <v>8</v>
      </c>
      <c r="F25" s="55">
        <v>9</v>
      </c>
      <c r="G25" s="56">
        <v>17</v>
      </c>
      <c r="H25" s="57">
        <v>8</v>
      </c>
      <c r="I25" s="55">
        <v>9</v>
      </c>
      <c r="J25" s="56">
        <v>17</v>
      </c>
      <c r="K25" s="57">
        <v>8</v>
      </c>
      <c r="L25" s="55">
        <v>9</v>
      </c>
      <c r="M25" s="56">
        <v>17</v>
      </c>
      <c r="N25" s="57">
        <v>8</v>
      </c>
      <c r="O25" s="55">
        <v>9</v>
      </c>
      <c r="P25" s="56">
        <v>17</v>
      </c>
      <c r="Q25" s="57">
        <v>8</v>
      </c>
      <c r="R25" s="55"/>
      <c r="S25" s="56"/>
      <c r="T25" s="57"/>
      <c r="U25" s="55"/>
      <c r="V25" s="56"/>
      <c r="W25" s="57"/>
      <c r="X25" s="55"/>
      <c r="Y25" s="56"/>
      <c r="Z25" s="57"/>
      <c r="AA25" s="55"/>
      <c r="AB25" s="56"/>
      <c r="AC25" s="57"/>
      <c r="AD25" s="55"/>
      <c r="AE25" s="56"/>
      <c r="AF25" s="57"/>
      <c r="AG25" s="90"/>
      <c r="AH25" s="91"/>
      <c r="AI25" s="92"/>
    </row>
    <row r="26" spans="1:35">
      <c r="A26" s="53">
        <v>44123</v>
      </c>
      <c r="B26" s="54" t="str">
        <f t="shared" si="0"/>
        <v>ČE</v>
      </c>
      <c r="C26" s="55">
        <v>9</v>
      </c>
      <c r="D26" s="56">
        <v>17</v>
      </c>
      <c r="E26" s="57">
        <v>8</v>
      </c>
      <c r="F26" s="55">
        <v>9</v>
      </c>
      <c r="G26" s="56">
        <v>17</v>
      </c>
      <c r="H26" s="57">
        <v>8</v>
      </c>
      <c r="I26" s="55">
        <v>9</v>
      </c>
      <c r="J26" s="56">
        <v>17</v>
      </c>
      <c r="K26" s="57">
        <v>8</v>
      </c>
      <c r="L26" s="55">
        <v>9</v>
      </c>
      <c r="M26" s="56">
        <v>17</v>
      </c>
      <c r="N26" s="57">
        <v>8</v>
      </c>
      <c r="O26" s="93">
        <v>9</v>
      </c>
      <c r="P26" s="94">
        <v>17</v>
      </c>
      <c r="Q26" s="95">
        <v>8</v>
      </c>
      <c r="R26" s="55"/>
      <c r="S26" s="56"/>
      <c r="T26" s="57"/>
      <c r="U26" s="55"/>
      <c r="V26" s="56"/>
      <c r="W26" s="57"/>
      <c r="X26" s="55"/>
      <c r="Y26" s="56"/>
      <c r="Z26" s="57"/>
      <c r="AA26" s="55"/>
      <c r="AB26" s="56"/>
      <c r="AC26" s="57"/>
      <c r="AD26" s="55"/>
      <c r="AE26" s="56"/>
      <c r="AF26" s="57"/>
      <c r="AG26" s="90"/>
      <c r="AH26" s="91"/>
      <c r="AI26" s="92"/>
    </row>
    <row r="27" spans="1:35">
      <c r="A27" s="53">
        <v>44124</v>
      </c>
      <c r="B27" s="54" t="str">
        <f t="shared" si="0"/>
        <v>PE</v>
      </c>
      <c r="C27" s="55">
        <v>9</v>
      </c>
      <c r="D27" s="56">
        <v>17</v>
      </c>
      <c r="E27" s="57">
        <v>8</v>
      </c>
      <c r="F27" s="55">
        <v>9</v>
      </c>
      <c r="G27" s="56">
        <v>17</v>
      </c>
      <c r="H27" s="57">
        <v>8</v>
      </c>
      <c r="I27" s="96">
        <v>9</v>
      </c>
      <c r="J27" s="97">
        <v>17</v>
      </c>
      <c r="K27" s="98">
        <v>8</v>
      </c>
      <c r="L27" s="55">
        <v>9</v>
      </c>
      <c r="M27" s="56">
        <v>17</v>
      </c>
      <c r="N27" s="57">
        <v>8</v>
      </c>
      <c r="O27" s="99">
        <v>9</v>
      </c>
      <c r="P27" s="100">
        <v>17</v>
      </c>
      <c r="Q27" s="101">
        <v>8</v>
      </c>
      <c r="R27" s="55"/>
      <c r="S27" s="56"/>
      <c r="T27" s="57"/>
      <c r="U27" s="55"/>
      <c r="V27" s="56"/>
      <c r="W27" s="57"/>
      <c r="X27" s="55"/>
      <c r="Y27" s="56"/>
      <c r="Z27" s="57"/>
      <c r="AA27" s="55"/>
      <c r="AB27" s="56"/>
      <c r="AC27" s="57"/>
      <c r="AD27" s="55"/>
      <c r="AE27" s="56"/>
      <c r="AF27" s="57"/>
      <c r="AG27" s="90"/>
      <c r="AH27" s="91"/>
      <c r="AI27" s="92"/>
    </row>
    <row r="28" spans="1:35">
      <c r="A28" s="53">
        <v>44125</v>
      </c>
      <c r="B28" s="54" t="str">
        <f t="shared" si="0"/>
        <v>SU</v>
      </c>
      <c r="C28" s="55"/>
      <c r="D28" s="56"/>
      <c r="E28" s="57"/>
      <c r="F28" s="58"/>
      <c r="G28" s="59"/>
      <c r="H28" s="60"/>
      <c r="I28" s="58"/>
      <c r="J28" s="59"/>
      <c r="K28" s="60"/>
      <c r="L28" s="58"/>
      <c r="M28" s="59"/>
      <c r="N28" s="60"/>
      <c r="O28" s="58"/>
      <c r="P28" s="59"/>
      <c r="Q28" s="60"/>
      <c r="R28" s="55"/>
      <c r="S28" s="56"/>
      <c r="T28" s="57"/>
      <c r="U28" s="55"/>
      <c r="V28" s="56"/>
      <c r="W28" s="57"/>
      <c r="X28" s="55"/>
      <c r="Y28" s="56"/>
      <c r="Z28" s="57"/>
      <c r="AA28" s="55"/>
      <c r="AB28" s="56"/>
      <c r="AC28" s="57"/>
      <c r="AD28" s="55"/>
      <c r="AE28" s="56"/>
      <c r="AF28" s="57"/>
      <c r="AG28" s="90"/>
      <c r="AH28" s="91"/>
      <c r="AI28" s="92"/>
    </row>
    <row r="29" spans="1:35">
      <c r="A29" s="53">
        <v>44126</v>
      </c>
      <c r="B29" s="54" t="str">
        <f t="shared" si="0"/>
        <v>NE</v>
      </c>
      <c r="C29" s="55"/>
      <c r="D29" s="56"/>
      <c r="E29" s="57"/>
      <c r="F29" s="58"/>
      <c r="G29" s="59"/>
      <c r="H29" s="60"/>
      <c r="I29" s="58"/>
      <c r="J29" s="59"/>
      <c r="K29" s="60"/>
      <c r="L29" s="58"/>
      <c r="M29" s="59"/>
      <c r="N29" s="60"/>
      <c r="O29" s="58"/>
      <c r="P29" s="59"/>
      <c r="Q29" s="60"/>
      <c r="R29" s="58"/>
      <c r="S29" s="59"/>
      <c r="T29" s="60"/>
      <c r="U29" s="58"/>
      <c r="V29" s="59"/>
      <c r="W29" s="60"/>
      <c r="X29" s="58"/>
      <c r="Y29" s="59"/>
      <c r="Z29" s="60"/>
      <c r="AA29" s="58"/>
      <c r="AB29" s="59"/>
      <c r="AC29" s="60"/>
      <c r="AD29" s="58"/>
      <c r="AE29" s="59"/>
      <c r="AF29" s="60"/>
      <c r="AG29" s="87"/>
      <c r="AH29" s="88"/>
      <c r="AI29" s="89"/>
    </row>
    <row r="30" spans="1:35">
      <c r="A30" s="53">
        <v>44127</v>
      </c>
      <c r="B30" s="54" t="str">
        <f t="shared" si="0"/>
        <v>PO</v>
      </c>
      <c r="C30" s="55">
        <v>9</v>
      </c>
      <c r="D30" s="56">
        <v>17</v>
      </c>
      <c r="E30" s="57">
        <v>8</v>
      </c>
      <c r="F30" s="55">
        <v>9</v>
      </c>
      <c r="G30" s="56">
        <v>17</v>
      </c>
      <c r="H30" s="57">
        <v>8</v>
      </c>
      <c r="I30" s="55"/>
      <c r="J30" s="56"/>
      <c r="K30" s="57"/>
      <c r="L30" s="55">
        <v>9</v>
      </c>
      <c r="M30" s="56">
        <v>17</v>
      </c>
      <c r="N30" s="57">
        <v>8</v>
      </c>
      <c r="O30" s="58"/>
      <c r="P30" s="59"/>
      <c r="Q30" s="60"/>
      <c r="R30" s="102">
        <v>9</v>
      </c>
      <c r="S30" s="103">
        <v>17</v>
      </c>
      <c r="T30" s="104">
        <v>8</v>
      </c>
      <c r="U30" s="102">
        <v>9</v>
      </c>
      <c r="V30" s="103">
        <v>17</v>
      </c>
      <c r="W30" s="104">
        <v>8</v>
      </c>
      <c r="X30" s="102">
        <v>9</v>
      </c>
      <c r="Y30" s="103">
        <v>17</v>
      </c>
      <c r="Z30" s="104">
        <v>8</v>
      </c>
      <c r="AA30" s="58"/>
      <c r="AB30" s="59"/>
      <c r="AC30" s="60"/>
      <c r="AD30" s="58"/>
      <c r="AE30" s="59"/>
      <c r="AF30" s="60"/>
      <c r="AG30" s="87"/>
      <c r="AH30" s="88"/>
      <c r="AI30" s="89"/>
    </row>
    <row r="31" spans="1:35">
      <c r="A31" s="53">
        <v>44128</v>
      </c>
      <c r="B31" s="54" t="str">
        <f t="shared" si="0"/>
        <v>UT</v>
      </c>
      <c r="C31" s="55">
        <v>9</v>
      </c>
      <c r="D31" s="56">
        <v>17</v>
      </c>
      <c r="E31" s="57">
        <v>8</v>
      </c>
      <c r="F31" s="55">
        <v>9</v>
      </c>
      <c r="G31" s="56">
        <v>17</v>
      </c>
      <c r="H31" s="57">
        <v>8</v>
      </c>
      <c r="I31" s="55"/>
      <c r="J31" s="56"/>
      <c r="K31" s="57"/>
      <c r="L31" s="55">
        <v>9</v>
      </c>
      <c r="M31" s="56">
        <v>17</v>
      </c>
      <c r="N31" s="57">
        <v>8</v>
      </c>
      <c r="O31" s="58"/>
      <c r="P31" s="59"/>
      <c r="Q31" s="60"/>
      <c r="R31" s="55">
        <v>9</v>
      </c>
      <c r="S31" s="56">
        <v>17</v>
      </c>
      <c r="T31" s="57">
        <v>8</v>
      </c>
      <c r="U31" s="55">
        <v>9</v>
      </c>
      <c r="V31" s="56">
        <v>17</v>
      </c>
      <c r="W31" s="57">
        <v>8</v>
      </c>
      <c r="X31" s="55">
        <v>9</v>
      </c>
      <c r="Y31" s="56">
        <v>17</v>
      </c>
      <c r="Z31" s="57">
        <v>8</v>
      </c>
      <c r="AA31" s="58"/>
      <c r="AB31" s="59"/>
      <c r="AC31" s="60"/>
      <c r="AD31" s="58"/>
      <c r="AE31" s="59"/>
      <c r="AF31" s="60"/>
      <c r="AG31" s="87"/>
      <c r="AH31" s="88"/>
      <c r="AI31" s="89"/>
    </row>
    <row r="32" spans="1:35">
      <c r="A32" s="53">
        <v>44129</v>
      </c>
      <c r="B32" s="54" t="str">
        <f t="shared" si="0"/>
        <v>SR</v>
      </c>
      <c r="C32" s="55">
        <v>9</v>
      </c>
      <c r="D32" s="56">
        <v>17</v>
      </c>
      <c r="E32" s="57">
        <v>8</v>
      </c>
      <c r="F32" s="55">
        <v>9</v>
      </c>
      <c r="G32" s="56">
        <v>17</v>
      </c>
      <c r="H32" s="57">
        <v>8</v>
      </c>
      <c r="I32" s="55"/>
      <c r="J32" s="56"/>
      <c r="K32" s="57"/>
      <c r="L32" s="55">
        <v>9</v>
      </c>
      <c r="M32" s="56">
        <v>17</v>
      </c>
      <c r="N32" s="57">
        <v>8</v>
      </c>
      <c r="O32" s="58"/>
      <c r="P32" s="59"/>
      <c r="Q32" s="60"/>
      <c r="R32" s="55">
        <v>9</v>
      </c>
      <c r="S32" s="56">
        <v>17</v>
      </c>
      <c r="T32" s="57">
        <v>8</v>
      </c>
      <c r="U32" s="55">
        <v>9</v>
      </c>
      <c r="V32" s="56">
        <v>17</v>
      </c>
      <c r="W32" s="57">
        <v>8</v>
      </c>
      <c r="X32" s="55">
        <v>9</v>
      </c>
      <c r="Y32" s="56">
        <v>17</v>
      </c>
      <c r="Z32" s="57">
        <v>8</v>
      </c>
      <c r="AA32" s="58"/>
      <c r="AB32" s="59"/>
      <c r="AC32" s="60"/>
      <c r="AD32" s="58"/>
      <c r="AE32" s="59"/>
      <c r="AF32" s="60"/>
      <c r="AG32" s="87"/>
      <c r="AH32" s="88"/>
      <c r="AI32" s="89"/>
    </row>
    <row r="33" spans="1:35">
      <c r="A33" s="53">
        <v>44130</v>
      </c>
      <c r="B33" s="54" t="str">
        <f t="shared" si="0"/>
        <v>ČE</v>
      </c>
      <c r="C33" s="55">
        <v>9</v>
      </c>
      <c r="D33" s="56">
        <v>17</v>
      </c>
      <c r="E33" s="57">
        <v>8</v>
      </c>
      <c r="F33" s="55">
        <v>9</v>
      </c>
      <c r="G33" s="56">
        <v>17</v>
      </c>
      <c r="H33" s="57">
        <v>8</v>
      </c>
      <c r="I33" s="55"/>
      <c r="J33" s="56"/>
      <c r="K33" s="57"/>
      <c r="L33" s="55">
        <v>9</v>
      </c>
      <c r="M33" s="56">
        <v>17</v>
      </c>
      <c r="N33" s="57">
        <v>8</v>
      </c>
      <c r="O33" s="58"/>
      <c r="P33" s="59"/>
      <c r="Q33" s="60"/>
      <c r="R33" s="55">
        <v>9</v>
      </c>
      <c r="S33" s="56">
        <v>17</v>
      </c>
      <c r="T33" s="57">
        <v>8</v>
      </c>
      <c r="U33" s="55">
        <v>9</v>
      </c>
      <c r="V33" s="56">
        <v>17</v>
      </c>
      <c r="W33" s="57">
        <v>8</v>
      </c>
      <c r="X33" s="55">
        <v>9</v>
      </c>
      <c r="Y33" s="56">
        <v>17</v>
      </c>
      <c r="Z33" s="57">
        <v>8</v>
      </c>
      <c r="AA33" s="102">
        <v>9</v>
      </c>
      <c r="AB33" s="103">
        <v>17</v>
      </c>
      <c r="AC33" s="104">
        <v>8</v>
      </c>
      <c r="AD33" s="102">
        <v>9</v>
      </c>
      <c r="AE33" s="103">
        <v>17</v>
      </c>
      <c r="AF33" s="104">
        <v>8</v>
      </c>
      <c r="AG33" s="87"/>
      <c r="AH33" s="88"/>
      <c r="AI33" s="89"/>
    </row>
    <row r="34" spans="1:35">
      <c r="A34" s="53">
        <v>44131</v>
      </c>
      <c r="B34" s="54" t="str">
        <f t="shared" si="0"/>
        <v>PE</v>
      </c>
      <c r="C34" s="55">
        <v>9</v>
      </c>
      <c r="D34" s="56">
        <v>17</v>
      </c>
      <c r="E34" s="57">
        <v>8</v>
      </c>
      <c r="F34" s="55">
        <v>9</v>
      </c>
      <c r="G34" s="56">
        <v>17</v>
      </c>
      <c r="H34" s="57">
        <v>8</v>
      </c>
      <c r="I34" s="55"/>
      <c r="J34" s="56"/>
      <c r="K34" s="57"/>
      <c r="L34" s="55">
        <v>9</v>
      </c>
      <c r="M34" s="56">
        <v>17</v>
      </c>
      <c r="N34" s="57">
        <v>8</v>
      </c>
      <c r="O34" s="58"/>
      <c r="P34" s="59"/>
      <c r="Q34" s="60"/>
      <c r="R34" s="55">
        <v>9</v>
      </c>
      <c r="S34" s="56">
        <v>17</v>
      </c>
      <c r="T34" s="57">
        <v>8</v>
      </c>
      <c r="U34" s="55">
        <v>9</v>
      </c>
      <c r="V34" s="56">
        <v>17</v>
      </c>
      <c r="W34" s="57">
        <v>8</v>
      </c>
      <c r="X34" s="55">
        <v>9</v>
      </c>
      <c r="Y34" s="56">
        <v>17</v>
      </c>
      <c r="Z34" s="57">
        <v>8</v>
      </c>
      <c r="AA34" s="58">
        <v>9</v>
      </c>
      <c r="AB34" s="59">
        <v>17</v>
      </c>
      <c r="AC34" s="60">
        <v>8</v>
      </c>
      <c r="AD34" s="58">
        <v>9</v>
      </c>
      <c r="AE34" s="59">
        <v>17</v>
      </c>
      <c r="AF34" s="60">
        <v>8</v>
      </c>
      <c r="AG34" s="87"/>
      <c r="AH34" s="88"/>
      <c r="AI34" s="89"/>
    </row>
    <row r="35" spans="1:35">
      <c r="A35" s="53">
        <v>44132</v>
      </c>
      <c r="B35" s="54" t="str">
        <f t="shared" si="0"/>
        <v>SU</v>
      </c>
      <c r="C35" s="55"/>
      <c r="D35" s="56"/>
      <c r="E35" s="57"/>
      <c r="F35" s="58"/>
      <c r="G35" s="59"/>
      <c r="H35" s="60"/>
      <c r="I35" s="55"/>
      <c r="J35" s="56"/>
      <c r="K35" s="57"/>
      <c r="L35" s="55"/>
      <c r="M35" s="56"/>
      <c r="N35" s="57"/>
      <c r="O35" s="58"/>
      <c r="P35" s="59"/>
      <c r="Q35" s="60"/>
      <c r="R35" s="58"/>
      <c r="S35" s="59"/>
      <c r="T35" s="60"/>
      <c r="U35" s="58"/>
      <c r="V35" s="59"/>
      <c r="W35" s="60"/>
      <c r="X35" s="58"/>
      <c r="Y35" s="59"/>
      <c r="Z35" s="60"/>
      <c r="AA35" s="58"/>
      <c r="AB35" s="59"/>
      <c r="AC35" s="60"/>
      <c r="AD35" s="58"/>
      <c r="AE35" s="59"/>
      <c r="AF35" s="60"/>
      <c r="AG35" s="87"/>
      <c r="AH35" s="88"/>
      <c r="AI35" s="89"/>
    </row>
    <row r="36" spans="1:35">
      <c r="A36" s="53">
        <v>44133</v>
      </c>
      <c r="B36" s="54" t="str">
        <f t="shared" si="0"/>
        <v>NE</v>
      </c>
      <c r="C36" s="55"/>
      <c r="D36" s="56"/>
      <c r="E36" s="57"/>
      <c r="F36" s="58"/>
      <c r="G36" s="59"/>
      <c r="H36" s="60"/>
      <c r="I36" s="55"/>
      <c r="J36" s="56"/>
      <c r="K36" s="57"/>
      <c r="L36" s="55"/>
      <c r="M36" s="56"/>
      <c r="N36" s="57"/>
      <c r="O36" s="58"/>
      <c r="P36" s="59"/>
      <c r="Q36" s="60"/>
      <c r="R36" s="58"/>
      <c r="S36" s="59"/>
      <c r="T36" s="60"/>
      <c r="U36" s="58"/>
      <c r="V36" s="59"/>
      <c r="W36" s="60"/>
      <c r="X36" s="58"/>
      <c r="Y36" s="59"/>
      <c r="Z36" s="60"/>
      <c r="AA36" s="58"/>
      <c r="AB36" s="59"/>
      <c r="AC36" s="60"/>
      <c r="AD36" s="58"/>
      <c r="AE36" s="59"/>
      <c r="AF36" s="60"/>
      <c r="AG36" s="87"/>
      <c r="AH36" s="88"/>
      <c r="AI36" s="89"/>
    </row>
    <row r="37" spans="1:35">
      <c r="A37" s="53">
        <v>44134</v>
      </c>
      <c r="B37" s="54" t="str">
        <f t="shared" si="0"/>
        <v>PO</v>
      </c>
      <c r="C37" s="55">
        <v>9</v>
      </c>
      <c r="D37" s="56">
        <v>17</v>
      </c>
      <c r="E37" s="57">
        <v>8</v>
      </c>
      <c r="F37" s="55">
        <v>9</v>
      </c>
      <c r="G37" s="56">
        <v>17</v>
      </c>
      <c r="H37" s="57">
        <v>8</v>
      </c>
      <c r="I37" s="55"/>
      <c r="J37" s="56"/>
      <c r="K37" s="57"/>
      <c r="L37" s="55">
        <v>9</v>
      </c>
      <c r="M37" s="56">
        <v>17</v>
      </c>
      <c r="N37" s="57">
        <v>8</v>
      </c>
      <c r="O37" s="58"/>
      <c r="P37" s="59"/>
      <c r="Q37" s="60"/>
      <c r="R37" s="55">
        <v>9</v>
      </c>
      <c r="S37" s="56">
        <v>17</v>
      </c>
      <c r="T37" s="57">
        <v>8</v>
      </c>
      <c r="U37" s="55">
        <v>9</v>
      </c>
      <c r="V37" s="56">
        <v>17</v>
      </c>
      <c r="W37" s="57">
        <v>8</v>
      </c>
      <c r="X37" s="55">
        <v>9</v>
      </c>
      <c r="Y37" s="56">
        <v>17</v>
      </c>
      <c r="Z37" s="57">
        <v>8</v>
      </c>
      <c r="AA37" s="58">
        <v>9</v>
      </c>
      <c r="AB37" s="59">
        <v>17</v>
      </c>
      <c r="AC37" s="60">
        <v>8</v>
      </c>
      <c r="AD37" s="58">
        <v>9</v>
      </c>
      <c r="AE37" s="59">
        <v>17</v>
      </c>
      <c r="AF37" s="60">
        <v>8</v>
      </c>
      <c r="AG37" s="105">
        <v>9</v>
      </c>
      <c r="AH37" s="106">
        <v>17</v>
      </c>
      <c r="AI37" s="107">
        <v>8</v>
      </c>
    </row>
    <row r="38" spans="1:35">
      <c r="A38" s="53">
        <v>44135</v>
      </c>
      <c r="B38" s="54" t="str">
        <f t="shared" si="0"/>
        <v>UT</v>
      </c>
      <c r="C38" s="55">
        <v>9</v>
      </c>
      <c r="D38" s="56">
        <v>17</v>
      </c>
      <c r="E38" s="57">
        <v>8</v>
      </c>
      <c r="F38" s="55">
        <v>9</v>
      </c>
      <c r="G38" s="56">
        <v>17</v>
      </c>
      <c r="H38" s="57">
        <v>8</v>
      </c>
      <c r="I38" s="71"/>
      <c r="J38" s="27"/>
      <c r="K38" s="72"/>
      <c r="L38" s="55">
        <v>9</v>
      </c>
      <c r="M38" s="56">
        <v>17</v>
      </c>
      <c r="N38" s="57">
        <v>8</v>
      </c>
      <c r="O38" s="71"/>
      <c r="P38" s="27"/>
      <c r="Q38" s="72"/>
      <c r="R38" s="55">
        <v>9</v>
      </c>
      <c r="S38" s="56">
        <v>17</v>
      </c>
      <c r="T38" s="57">
        <v>8</v>
      </c>
      <c r="U38" s="55">
        <v>9</v>
      </c>
      <c r="V38" s="56">
        <v>17</v>
      </c>
      <c r="W38" s="57">
        <v>8</v>
      </c>
      <c r="X38" s="55">
        <v>9</v>
      </c>
      <c r="Y38" s="56">
        <v>17</v>
      </c>
      <c r="Z38" s="57">
        <v>8</v>
      </c>
      <c r="AA38" s="58">
        <v>9</v>
      </c>
      <c r="AB38" s="59">
        <v>17</v>
      </c>
      <c r="AC38" s="60">
        <v>8</v>
      </c>
      <c r="AD38" s="58">
        <v>9</v>
      </c>
      <c r="AE38" s="59">
        <v>17</v>
      </c>
      <c r="AF38" s="60">
        <v>8</v>
      </c>
      <c r="AG38" s="87">
        <v>13</v>
      </c>
      <c r="AH38" s="88">
        <v>17</v>
      </c>
      <c r="AI38" s="89">
        <v>4</v>
      </c>
    </row>
    <row r="39" spans="1:35">
      <c r="A39" s="374" t="s">
        <v>56</v>
      </c>
      <c r="B39" s="374"/>
      <c r="C39" s="73"/>
      <c r="D39" s="74"/>
      <c r="E39" s="75">
        <f>SUM(E8:E38)</f>
        <v>176</v>
      </c>
      <c r="F39" s="76"/>
      <c r="G39" s="77"/>
      <c r="H39" s="78">
        <f>SUM(H8:H38)</f>
        <v>176</v>
      </c>
      <c r="I39" s="76"/>
      <c r="J39" s="77"/>
      <c r="K39" s="78">
        <f>SUM(K8:K38)</f>
        <v>120</v>
      </c>
      <c r="L39" s="76"/>
      <c r="M39" s="77"/>
      <c r="N39" s="78">
        <f>SUM(N8:N38)</f>
        <v>176</v>
      </c>
      <c r="O39" s="76"/>
      <c r="P39" s="77"/>
      <c r="Q39" s="78">
        <f>SUM(Q8:Q38)</f>
        <v>120</v>
      </c>
      <c r="R39" s="76"/>
      <c r="S39" s="77"/>
      <c r="T39" s="78">
        <f>SUM(T8:T38)</f>
        <v>56</v>
      </c>
      <c r="U39" s="76"/>
      <c r="V39" s="77"/>
      <c r="W39" s="78">
        <f>SUM(W8:W38)</f>
        <v>56</v>
      </c>
      <c r="X39" s="76"/>
      <c r="Y39" s="77"/>
      <c r="Z39" s="78">
        <f>SUM(Z8:Z38)</f>
        <v>56</v>
      </c>
      <c r="AA39" s="76"/>
      <c r="AB39" s="77"/>
      <c r="AC39" s="78">
        <f>SUM(AC8:AC38)</f>
        <v>32</v>
      </c>
      <c r="AD39" s="76"/>
      <c r="AE39" s="77"/>
      <c r="AF39" s="78">
        <f>SUM(AF8:AF38)</f>
        <v>32</v>
      </c>
      <c r="AG39" s="108"/>
      <c r="AH39" s="109"/>
      <c r="AI39" s="110">
        <f>SUM(AI8:AI38)</f>
        <v>12</v>
      </c>
    </row>
    <row r="41" spans="1:35">
      <c r="A41" s="79"/>
      <c r="B41" s="1" t="s">
        <v>79</v>
      </c>
    </row>
    <row r="42" spans="1:35">
      <c r="A42" s="80"/>
      <c r="B42" s="1" t="s">
        <v>80</v>
      </c>
    </row>
    <row r="43" spans="1:35">
      <c r="A43" s="81"/>
      <c r="B43" s="1" t="s">
        <v>81</v>
      </c>
    </row>
    <row r="44" spans="1:35">
      <c r="A44" s="82"/>
      <c r="B44" s="1" t="s">
        <v>82</v>
      </c>
    </row>
  </sheetData>
  <mergeCells count="61">
    <mergeCell ref="AF5:AF6"/>
    <mergeCell ref="AG5:AG6"/>
    <mergeCell ref="AH5:AH6"/>
    <mergeCell ref="AI5:AI6"/>
    <mergeCell ref="A39:B39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5:B5"/>
    <mergeCell ref="C5:C6"/>
    <mergeCell ref="D5:D6"/>
    <mergeCell ref="E5:E6"/>
    <mergeCell ref="F5:F6"/>
    <mergeCell ref="AG3:AI3"/>
    <mergeCell ref="A4:B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  <mergeCell ref="R3:T3"/>
    <mergeCell ref="U3:W3"/>
    <mergeCell ref="X3:Z3"/>
    <mergeCell ref="AA3:AC3"/>
    <mergeCell ref="AD3:AF3"/>
    <mergeCell ref="A1:Q1"/>
    <mergeCell ref="A2:Q2"/>
    <mergeCell ref="A3:B3"/>
    <mergeCell ref="C3:E3"/>
    <mergeCell ref="F3:H3"/>
    <mergeCell ref="I3:K3"/>
    <mergeCell ref="L3:N3"/>
    <mergeCell ref="O3:Q3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44"/>
  <sheetViews>
    <sheetView topLeftCell="A31" zoomScaleNormal="100" workbookViewId="0">
      <selection activeCell="L1" sqref="L1:P1048576"/>
    </sheetView>
  </sheetViews>
  <sheetFormatPr defaultColWidth="11.5703125" defaultRowHeight="15"/>
  <cols>
    <col min="1" max="1" width="4.42578125" style="9" customWidth="1"/>
    <col min="2" max="26" width="4.42578125" style="1" customWidth="1"/>
    <col min="27" max="29" width="4.85546875" style="1" customWidth="1"/>
  </cols>
  <sheetData>
    <row r="1" spans="1:29" ht="21" customHeight="1">
      <c r="A1" s="376" t="s">
        <v>67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29" ht="30" customHeight="1">
      <c r="A2" s="377" t="s">
        <v>23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</row>
    <row r="3" spans="1:29" ht="25.5" customHeight="1">
      <c r="A3" s="378" t="s">
        <v>68</v>
      </c>
      <c r="B3" s="378"/>
      <c r="C3" s="375" t="s">
        <v>69</v>
      </c>
      <c r="D3" s="375"/>
      <c r="E3" s="375"/>
      <c r="F3" s="375" t="s">
        <v>70</v>
      </c>
      <c r="G3" s="375"/>
      <c r="H3" s="375"/>
      <c r="I3" s="375" t="s">
        <v>74</v>
      </c>
      <c r="J3" s="375"/>
      <c r="K3" s="375"/>
      <c r="L3" s="375" t="s">
        <v>83</v>
      </c>
      <c r="M3" s="375"/>
      <c r="N3" s="375"/>
      <c r="O3" s="375" t="s">
        <v>84</v>
      </c>
      <c r="P3" s="375"/>
      <c r="Q3" s="375"/>
      <c r="R3" s="375" t="s">
        <v>85</v>
      </c>
      <c r="S3" s="375"/>
      <c r="T3" s="375"/>
      <c r="U3" s="375" t="s">
        <v>86</v>
      </c>
      <c r="V3" s="375"/>
      <c r="W3" s="375"/>
      <c r="X3" s="375" t="s">
        <v>87</v>
      </c>
      <c r="Y3" s="375"/>
      <c r="Z3" s="375"/>
      <c r="AA3" s="384" t="s">
        <v>88</v>
      </c>
      <c r="AB3" s="384"/>
      <c r="AC3" s="384"/>
    </row>
    <row r="4" spans="1:29">
      <c r="A4" s="369" t="s">
        <v>19</v>
      </c>
      <c r="B4" s="369"/>
      <c r="C4" s="370" t="s">
        <v>27</v>
      </c>
      <c r="D4" s="370"/>
      <c r="E4" s="370"/>
      <c r="F4" s="370" t="s">
        <v>27</v>
      </c>
      <c r="G4" s="370"/>
      <c r="H4" s="370"/>
      <c r="I4" s="370" t="s">
        <v>27</v>
      </c>
      <c r="J4" s="370"/>
      <c r="K4" s="370"/>
      <c r="L4" s="370" t="s">
        <v>27</v>
      </c>
      <c r="M4" s="370"/>
      <c r="N4" s="370"/>
      <c r="O4" s="370" t="s">
        <v>27</v>
      </c>
      <c r="P4" s="370"/>
      <c r="Q4" s="370"/>
      <c r="R4" s="370" t="s">
        <v>27</v>
      </c>
      <c r="S4" s="370"/>
      <c r="T4" s="370"/>
      <c r="U4" s="370" t="s">
        <v>27</v>
      </c>
      <c r="V4" s="370"/>
      <c r="W4" s="370"/>
      <c r="X4" s="370" t="s">
        <v>27</v>
      </c>
      <c r="Y4" s="370"/>
      <c r="Z4" s="370"/>
      <c r="AA4" s="385" t="s">
        <v>27</v>
      </c>
      <c r="AB4" s="385"/>
      <c r="AC4" s="385"/>
    </row>
    <row r="5" spans="1:29" ht="14.25" customHeight="1">
      <c r="A5" s="371" t="s">
        <v>57</v>
      </c>
      <c r="B5" s="371"/>
      <c r="C5" s="372" t="s">
        <v>32</v>
      </c>
      <c r="D5" s="362" t="s">
        <v>33</v>
      </c>
      <c r="E5" s="373" t="s">
        <v>34</v>
      </c>
      <c r="F5" s="372" t="s">
        <v>32</v>
      </c>
      <c r="G5" s="362" t="s">
        <v>33</v>
      </c>
      <c r="H5" s="373" t="s">
        <v>34</v>
      </c>
      <c r="I5" s="372" t="s">
        <v>32</v>
      </c>
      <c r="J5" s="362" t="s">
        <v>33</v>
      </c>
      <c r="K5" s="373" t="s">
        <v>34</v>
      </c>
      <c r="L5" s="372" t="s">
        <v>32</v>
      </c>
      <c r="M5" s="362" t="s">
        <v>33</v>
      </c>
      <c r="N5" s="373" t="s">
        <v>34</v>
      </c>
      <c r="O5" s="372" t="s">
        <v>32</v>
      </c>
      <c r="P5" s="362" t="s">
        <v>33</v>
      </c>
      <c r="Q5" s="373" t="s">
        <v>34</v>
      </c>
      <c r="R5" s="372" t="s">
        <v>32</v>
      </c>
      <c r="S5" s="362" t="s">
        <v>33</v>
      </c>
      <c r="T5" s="373" t="s">
        <v>34</v>
      </c>
      <c r="U5" s="372" t="s">
        <v>32</v>
      </c>
      <c r="V5" s="362" t="s">
        <v>33</v>
      </c>
      <c r="W5" s="373" t="s">
        <v>34</v>
      </c>
      <c r="X5" s="372" t="s">
        <v>32</v>
      </c>
      <c r="Y5" s="362" t="s">
        <v>33</v>
      </c>
      <c r="Z5" s="373" t="s">
        <v>34</v>
      </c>
      <c r="AA5" s="386" t="s">
        <v>32</v>
      </c>
      <c r="AB5" s="387" t="s">
        <v>33</v>
      </c>
      <c r="AC5" s="388" t="s">
        <v>34</v>
      </c>
    </row>
    <row r="6" spans="1:29" ht="67.5" customHeight="1">
      <c r="A6" s="44" t="s">
        <v>76</v>
      </c>
      <c r="B6" s="45" t="s">
        <v>77</v>
      </c>
      <c r="C6" s="372"/>
      <c r="D6" s="362"/>
      <c r="E6" s="373"/>
      <c r="F6" s="372"/>
      <c r="G6" s="362"/>
      <c r="H6" s="373"/>
      <c r="I6" s="372"/>
      <c r="J6" s="362"/>
      <c r="K6" s="373"/>
      <c r="L6" s="372"/>
      <c r="M6" s="362"/>
      <c r="N6" s="373"/>
      <c r="O6" s="372"/>
      <c r="P6" s="362"/>
      <c r="Q6" s="373"/>
      <c r="R6" s="372"/>
      <c r="S6" s="362"/>
      <c r="T6" s="373"/>
      <c r="U6" s="372"/>
      <c r="V6" s="362"/>
      <c r="W6" s="373"/>
      <c r="X6" s="372"/>
      <c r="Y6" s="362"/>
      <c r="Z6" s="373"/>
      <c r="AA6" s="386"/>
      <c r="AB6" s="387"/>
      <c r="AC6" s="388"/>
    </row>
    <row r="7" spans="1:29">
      <c r="A7" s="46"/>
      <c r="B7" s="47"/>
      <c r="C7" s="48"/>
      <c r="D7" s="49"/>
      <c r="E7" s="50"/>
      <c r="F7" s="51"/>
      <c r="H7" s="52"/>
      <c r="I7" s="51"/>
      <c r="K7" s="52"/>
      <c r="L7" s="51"/>
      <c r="N7" s="52"/>
      <c r="O7" s="51"/>
      <c r="Q7" s="52"/>
      <c r="R7" s="51"/>
      <c r="T7" s="52"/>
      <c r="U7" s="51"/>
      <c r="W7" s="52"/>
      <c r="X7" s="51"/>
      <c r="Z7" s="52"/>
      <c r="AA7" s="165"/>
      <c r="AB7" s="166"/>
      <c r="AC7" s="167"/>
    </row>
    <row r="8" spans="1:29">
      <c r="A8" s="111">
        <v>44136</v>
      </c>
      <c r="B8" s="54" t="s">
        <v>89</v>
      </c>
      <c r="C8" s="112">
        <v>9</v>
      </c>
      <c r="D8" s="113">
        <v>17</v>
      </c>
      <c r="E8" s="114">
        <v>8</v>
      </c>
      <c r="F8" s="112">
        <v>9</v>
      </c>
      <c r="G8" s="113">
        <v>17</v>
      </c>
      <c r="H8" s="114">
        <v>8</v>
      </c>
      <c r="I8" s="112">
        <v>9</v>
      </c>
      <c r="J8" s="113">
        <v>17</v>
      </c>
      <c r="K8" s="114">
        <v>8</v>
      </c>
      <c r="L8" s="112">
        <v>9</v>
      </c>
      <c r="M8" s="113">
        <v>17</v>
      </c>
      <c r="N8" s="114">
        <v>8</v>
      </c>
      <c r="O8" s="112">
        <v>9</v>
      </c>
      <c r="P8" s="113">
        <v>17</v>
      </c>
      <c r="Q8" s="114">
        <v>8</v>
      </c>
      <c r="R8" s="112">
        <v>9</v>
      </c>
      <c r="S8" s="113">
        <v>17</v>
      </c>
      <c r="T8" s="114">
        <v>8</v>
      </c>
      <c r="U8" s="112">
        <v>9</v>
      </c>
      <c r="V8" s="113">
        <v>17</v>
      </c>
      <c r="W8" s="114">
        <v>8</v>
      </c>
      <c r="X8" s="112">
        <v>9</v>
      </c>
      <c r="Y8" s="113">
        <v>17</v>
      </c>
      <c r="Z8" s="114">
        <v>8</v>
      </c>
      <c r="AA8" s="168"/>
      <c r="AB8" s="169"/>
      <c r="AC8" s="170"/>
    </row>
    <row r="9" spans="1:29">
      <c r="A9" s="53">
        <v>44137</v>
      </c>
      <c r="B9" s="54" t="s">
        <v>90</v>
      </c>
      <c r="C9" s="55">
        <v>9</v>
      </c>
      <c r="D9" s="56">
        <v>17</v>
      </c>
      <c r="E9" s="57">
        <v>8</v>
      </c>
      <c r="F9" s="55">
        <v>9</v>
      </c>
      <c r="G9" s="56">
        <v>17</v>
      </c>
      <c r="H9" s="57">
        <v>8</v>
      </c>
      <c r="I9" s="55">
        <v>9</v>
      </c>
      <c r="J9" s="56">
        <v>17</v>
      </c>
      <c r="K9" s="57">
        <v>8</v>
      </c>
      <c r="L9" s="55">
        <v>9</v>
      </c>
      <c r="M9" s="56">
        <v>17</v>
      </c>
      <c r="N9" s="57">
        <v>8</v>
      </c>
      <c r="O9" s="55">
        <v>9</v>
      </c>
      <c r="P9" s="56">
        <v>17</v>
      </c>
      <c r="Q9" s="57">
        <v>8</v>
      </c>
      <c r="R9" s="55">
        <v>9</v>
      </c>
      <c r="S9" s="56">
        <v>17</v>
      </c>
      <c r="T9" s="57">
        <v>8</v>
      </c>
      <c r="U9" s="55">
        <v>9</v>
      </c>
      <c r="V9" s="56">
        <v>17</v>
      </c>
      <c r="W9" s="57">
        <v>8</v>
      </c>
      <c r="X9" s="55">
        <v>9</v>
      </c>
      <c r="Y9" s="56">
        <v>17</v>
      </c>
      <c r="Z9" s="57">
        <v>8</v>
      </c>
      <c r="AA9" s="171">
        <v>13</v>
      </c>
      <c r="AB9" s="172">
        <v>17</v>
      </c>
      <c r="AC9" s="173">
        <v>4</v>
      </c>
    </row>
    <row r="10" spans="1:29">
      <c r="A10" s="53">
        <v>44138</v>
      </c>
      <c r="B10" s="54" t="s">
        <v>91</v>
      </c>
      <c r="C10" s="55">
        <v>9</v>
      </c>
      <c r="D10" s="56">
        <v>17</v>
      </c>
      <c r="E10" s="57">
        <v>8</v>
      </c>
      <c r="F10" s="55">
        <v>9</v>
      </c>
      <c r="G10" s="56">
        <v>17</v>
      </c>
      <c r="H10" s="57">
        <v>8</v>
      </c>
      <c r="I10" s="55">
        <v>9</v>
      </c>
      <c r="J10" s="56">
        <v>17</v>
      </c>
      <c r="K10" s="57">
        <v>8</v>
      </c>
      <c r="L10" s="55">
        <v>9</v>
      </c>
      <c r="M10" s="56">
        <v>17</v>
      </c>
      <c r="N10" s="57">
        <v>8</v>
      </c>
      <c r="O10" s="55">
        <v>9</v>
      </c>
      <c r="P10" s="56">
        <v>17</v>
      </c>
      <c r="Q10" s="57">
        <v>8</v>
      </c>
      <c r="R10" s="55">
        <v>9</v>
      </c>
      <c r="S10" s="56">
        <v>17</v>
      </c>
      <c r="T10" s="57">
        <v>8</v>
      </c>
      <c r="U10" s="55">
        <v>9</v>
      </c>
      <c r="V10" s="56">
        <v>17</v>
      </c>
      <c r="W10" s="57">
        <v>8</v>
      </c>
      <c r="X10" s="55">
        <v>9</v>
      </c>
      <c r="Y10" s="56">
        <v>17</v>
      </c>
      <c r="Z10" s="57">
        <v>8</v>
      </c>
      <c r="AA10" s="171">
        <v>13</v>
      </c>
      <c r="AB10" s="172">
        <v>17</v>
      </c>
      <c r="AC10" s="173">
        <v>4</v>
      </c>
    </row>
    <row r="11" spans="1:29">
      <c r="A11" s="53">
        <v>44139</v>
      </c>
      <c r="B11" s="54" t="s">
        <v>92</v>
      </c>
      <c r="C11" s="55"/>
      <c r="D11" s="56"/>
      <c r="E11" s="57"/>
      <c r="F11" s="55"/>
      <c r="G11" s="56"/>
      <c r="H11" s="57"/>
      <c r="I11" s="55"/>
      <c r="J11" s="56"/>
      <c r="K11" s="57"/>
      <c r="L11" s="55"/>
      <c r="M11" s="56"/>
      <c r="N11" s="57"/>
      <c r="O11" s="55"/>
      <c r="P11" s="56"/>
      <c r="Q11" s="57"/>
      <c r="R11" s="55"/>
      <c r="S11" s="56"/>
      <c r="T11" s="57"/>
      <c r="U11" s="55"/>
      <c r="V11" s="56"/>
      <c r="W11" s="57"/>
      <c r="X11" s="55"/>
      <c r="Y11" s="56"/>
      <c r="Z11" s="57"/>
      <c r="AA11" s="171"/>
      <c r="AB11" s="172"/>
      <c r="AC11" s="173"/>
    </row>
    <row r="12" spans="1:29">
      <c r="A12" s="53">
        <v>44140</v>
      </c>
      <c r="B12" s="54" t="s">
        <v>93</v>
      </c>
      <c r="C12" s="55"/>
      <c r="D12" s="56"/>
      <c r="E12" s="57"/>
      <c r="F12" s="55"/>
      <c r="G12" s="56"/>
      <c r="H12" s="57"/>
      <c r="I12" s="55"/>
      <c r="J12" s="56"/>
      <c r="K12" s="57"/>
      <c r="L12" s="55"/>
      <c r="M12" s="56"/>
      <c r="N12" s="57"/>
      <c r="O12" s="55"/>
      <c r="P12" s="56"/>
      <c r="Q12" s="57"/>
      <c r="R12" s="55"/>
      <c r="S12" s="56"/>
      <c r="T12" s="57"/>
      <c r="U12" s="55"/>
      <c r="V12" s="56"/>
      <c r="W12" s="57"/>
      <c r="X12" s="55"/>
      <c r="Y12" s="56"/>
      <c r="Z12" s="57"/>
      <c r="AA12" s="171"/>
      <c r="AB12" s="172"/>
      <c r="AC12" s="173"/>
    </row>
    <row r="13" spans="1:29">
      <c r="A13" s="53">
        <v>44141</v>
      </c>
      <c r="B13" s="54" t="s">
        <v>94</v>
      </c>
      <c r="C13" s="55">
        <v>9</v>
      </c>
      <c r="D13" s="56">
        <v>17</v>
      </c>
      <c r="E13" s="57">
        <v>8</v>
      </c>
      <c r="F13" s="55">
        <v>9</v>
      </c>
      <c r="G13" s="56">
        <v>17</v>
      </c>
      <c r="H13" s="57">
        <v>8</v>
      </c>
      <c r="I13" s="55">
        <v>9</v>
      </c>
      <c r="J13" s="56">
        <v>17</v>
      </c>
      <c r="K13" s="57">
        <v>8</v>
      </c>
      <c r="L13" s="55">
        <v>9</v>
      </c>
      <c r="M13" s="56">
        <v>17</v>
      </c>
      <c r="N13" s="57">
        <v>8</v>
      </c>
      <c r="O13" s="55">
        <v>9</v>
      </c>
      <c r="P13" s="56">
        <v>17</v>
      </c>
      <c r="Q13" s="57">
        <v>8</v>
      </c>
      <c r="R13" s="55">
        <v>9</v>
      </c>
      <c r="S13" s="56">
        <v>17</v>
      </c>
      <c r="T13" s="57">
        <v>8</v>
      </c>
      <c r="U13" s="55">
        <v>9</v>
      </c>
      <c r="V13" s="56">
        <v>17</v>
      </c>
      <c r="W13" s="57">
        <v>8</v>
      </c>
      <c r="X13" s="55">
        <v>9</v>
      </c>
      <c r="Y13" s="56">
        <v>17</v>
      </c>
      <c r="Z13" s="57">
        <v>8</v>
      </c>
      <c r="AA13" s="171">
        <v>13</v>
      </c>
      <c r="AB13" s="172">
        <v>17</v>
      </c>
      <c r="AC13" s="173">
        <v>4</v>
      </c>
    </row>
    <row r="14" spans="1:29">
      <c r="A14" s="53">
        <v>44142</v>
      </c>
      <c r="B14" s="54" t="s">
        <v>95</v>
      </c>
      <c r="C14" s="55">
        <v>9</v>
      </c>
      <c r="D14" s="56">
        <v>17</v>
      </c>
      <c r="E14" s="57">
        <v>8</v>
      </c>
      <c r="F14" s="115">
        <v>9</v>
      </c>
      <c r="G14" s="116">
        <v>17</v>
      </c>
      <c r="H14" s="117">
        <v>8</v>
      </c>
      <c r="I14" s="55">
        <v>9</v>
      </c>
      <c r="J14" s="56">
        <v>17</v>
      </c>
      <c r="K14" s="57">
        <v>8</v>
      </c>
      <c r="L14" s="55">
        <v>9</v>
      </c>
      <c r="M14" s="56">
        <v>17</v>
      </c>
      <c r="N14" s="57">
        <v>8</v>
      </c>
      <c r="O14" s="55">
        <v>9</v>
      </c>
      <c r="P14" s="56">
        <v>17</v>
      </c>
      <c r="Q14" s="57">
        <v>8</v>
      </c>
      <c r="R14" s="55">
        <v>9</v>
      </c>
      <c r="S14" s="56">
        <v>17</v>
      </c>
      <c r="T14" s="57">
        <v>8</v>
      </c>
      <c r="U14" s="55">
        <v>9</v>
      </c>
      <c r="V14" s="56">
        <v>17</v>
      </c>
      <c r="W14" s="57">
        <v>8</v>
      </c>
      <c r="X14" s="55">
        <v>9</v>
      </c>
      <c r="Y14" s="56">
        <v>17</v>
      </c>
      <c r="Z14" s="57">
        <v>8</v>
      </c>
      <c r="AA14" s="171">
        <v>13</v>
      </c>
      <c r="AB14" s="172">
        <v>17</v>
      </c>
      <c r="AC14" s="173">
        <v>4</v>
      </c>
    </row>
    <row r="15" spans="1:29">
      <c r="A15" s="53">
        <v>44143</v>
      </c>
      <c r="B15" s="54" t="s">
        <v>89</v>
      </c>
      <c r="C15" s="55">
        <v>9</v>
      </c>
      <c r="D15" s="56">
        <v>17</v>
      </c>
      <c r="E15" s="57">
        <v>8</v>
      </c>
      <c r="F15" s="115">
        <v>9</v>
      </c>
      <c r="G15" s="116">
        <v>17</v>
      </c>
      <c r="H15" s="117">
        <v>8</v>
      </c>
      <c r="I15" s="55">
        <v>9</v>
      </c>
      <c r="J15" s="56">
        <v>17</v>
      </c>
      <c r="K15" s="57">
        <v>8</v>
      </c>
      <c r="L15" s="55">
        <v>9</v>
      </c>
      <c r="M15" s="56">
        <v>17</v>
      </c>
      <c r="N15" s="57">
        <v>8</v>
      </c>
      <c r="O15" s="55">
        <v>9</v>
      </c>
      <c r="P15" s="56">
        <v>17</v>
      </c>
      <c r="Q15" s="57">
        <v>8</v>
      </c>
      <c r="R15" s="55">
        <v>9</v>
      </c>
      <c r="S15" s="56">
        <v>17</v>
      </c>
      <c r="T15" s="57">
        <v>8</v>
      </c>
      <c r="U15" s="55">
        <v>9</v>
      </c>
      <c r="V15" s="56">
        <v>17</v>
      </c>
      <c r="W15" s="57">
        <v>8</v>
      </c>
      <c r="X15" s="55">
        <v>9</v>
      </c>
      <c r="Y15" s="56">
        <v>17</v>
      </c>
      <c r="Z15" s="57">
        <v>8</v>
      </c>
      <c r="AA15" s="168">
        <v>9</v>
      </c>
      <c r="AB15" s="169">
        <v>13</v>
      </c>
      <c r="AC15" s="170">
        <v>4</v>
      </c>
    </row>
    <row r="16" spans="1:29">
      <c r="A16" s="53">
        <v>44144</v>
      </c>
      <c r="B16" s="54" t="s">
        <v>90</v>
      </c>
      <c r="C16" s="55">
        <v>9</v>
      </c>
      <c r="D16" s="56">
        <v>17</v>
      </c>
      <c r="E16" s="57">
        <v>8</v>
      </c>
      <c r="F16" s="115">
        <v>9</v>
      </c>
      <c r="G16" s="116">
        <v>17</v>
      </c>
      <c r="H16" s="117">
        <v>8</v>
      </c>
      <c r="I16" s="55">
        <v>9</v>
      </c>
      <c r="J16" s="56">
        <v>17</v>
      </c>
      <c r="K16" s="57">
        <v>8</v>
      </c>
      <c r="L16" s="55">
        <v>9</v>
      </c>
      <c r="M16" s="56">
        <v>17</v>
      </c>
      <c r="N16" s="57">
        <v>8</v>
      </c>
      <c r="O16" s="55">
        <v>9</v>
      </c>
      <c r="P16" s="56">
        <v>17</v>
      </c>
      <c r="Q16" s="57">
        <v>8</v>
      </c>
      <c r="R16" s="55">
        <v>9</v>
      </c>
      <c r="S16" s="56">
        <v>17</v>
      </c>
      <c r="T16" s="57">
        <v>8</v>
      </c>
      <c r="U16" s="55">
        <v>9</v>
      </c>
      <c r="V16" s="56">
        <v>17</v>
      </c>
      <c r="W16" s="57">
        <v>8</v>
      </c>
      <c r="X16" s="55">
        <v>9</v>
      </c>
      <c r="Y16" s="56">
        <v>17</v>
      </c>
      <c r="Z16" s="57">
        <v>8</v>
      </c>
      <c r="AA16" s="168">
        <v>11</v>
      </c>
      <c r="AB16" s="169">
        <v>15</v>
      </c>
      <c r="AC16" s="170">
        <v>4</v>
      </c>
    </row>
    <row r="17" spans="1:29">
      <c r="A17" s="53">
        <v>44145</v>
      </c>
      <c r="B17" s="54" t="s">
        <v>91</v>
      </c>
      <c r="C17" s="55">
        <v>9</v>
      </c>
      <c r="D17" s="56">
        <v>17</v>
      </c>
      <c r="E17" s="57">
        <v>8</v>
      </c>
      <c r="F17" s="115">
        <v>9</v>
      </c>
      <c r="G17" s="116">
        <v>17</v>
      </c>
      <c r="H17" s="117">
        <v>8</v>
      </c>
      <c r="I17" s="55">
        <v>9</v>
      </c>
      <c r="J17" s="56">
        <v>17</v>
      </c>
      <c r="K17" s="57">
        <v>8</v>
      </c>
      <c r="L17" s="55">
        <v>9</v>
      </c>
      <c r="M17" s="56">
        <v>17</v>
      </c>
      <c r="N17" s="57">
        <v>8</v>
      </c>
      <c r="O17" s="55">
        <v>9</v>
      </c>
      <c r="P17" s="56">
        <v>17</v>
      </c>
      <c r="Q17" s="57">
        <v>8</v>
      </c>
      <c r="R17" s="55">
        <v>9</v>
      </c>
      <c r="S17" s="56">
        <v>17</v>
      </c>
      <c r="T17" s="57">
        <v>8</v>
      </c>
      <c r="U17" s="55">
        <v>9</v>
      </c>
      <c r="V17" s="56">
        <v>17</v>
      </c>
      <c r="W17" s="57">
        <v>8</v>
      </c>
      <c r="X17" s="55">
        <v>9</v>
      </c>
      <c r="Y17" s="56">
        <v>17</v>
      </c>
      <c r="Z17" s="57">
        <v>8</v>
      </c>
      <c r="AA17" s="174">
        <v>13</v>
      </c>
      <c r="AB17" s="175">
        <v>17</v>
      </c>
      <c r="AC17" s="176">
        <v>4</v>
      </c>
    </row>
    <row r="18" spans="1:29">
      <c r="A18" s="53">
        <v>44146</v>
      </c>
      <c r="B18" s="54" t="s">
        <v>92</v>
      </c>
      <c r="C18" s="55"/>
      <c r="D18" s="56"/>
      <c r="E18" s="57"/>
      <c r="F18" s="121"/>
      <c r="G18" s="122"/>
      <c r="H18" s="123"/>
      <c r="I18" s="55"/>
      <c r="J18" s="56"/>
      <c r="K18" s="57"/>
      <c r="L18" s="55"/>
      <c r="M18" s="56"/>
      <c r="N18" s="57"/>
      <c r="O18" s="55"/>
      <c r="P18" s="56"/>
      <c r="Q18" s="57"/>
      <c r="R18" s="55"/>
      <c r="S18" s="56"/>
      <c r="T18" s="57"/>
      <c r="U18" s="55"/>
      <c r="V18" s="56"/>
      <c r="W18" s="57"/>
      <c r="X18" s="55"/>
      <c r="Y18" s="56"/>
      <c r="Z18" s="57"/>
      <c r="AA18" s="171"/>
      <c r="AB18" s="172"/>
      <c r="AC18" s="173"/>
    </row>
    <row r="19" spans="1:29">
      <c r="A19" s="53">
        <v>44147</v>
      </c>
      <c r="B19" s="54" t="s">
        <v>93</v>
      </c>
      <c r="C19" s="55"/>
      <c r="D19" s="56"/>
      <c r="E19" s="57"/>
      <c r="F19" s="121"/>
      <c r="G19" s="122"/>
      <c r="H19" s="123"/>
      <c r="I19" s="55"/>
      <c r="J19" s="56"/>
      <c r="K19" s="57"/>
      <c r="L19" s="55"/>
      <c r="M19" s="56"/>
      <c r="N19" s="57"/>
      <c r="O19" s="55"/>
      <c r="P19" s="56"/>
      <c r="Q19" s="57"/>
      <c r="R19" s="55"/>
      <c r="S19" s="56"/>
      <c r="T19" s="57"/>
      <c r="U19" s="55"/>
      <c r="V19" s="56"/>
      <c r="W19" s="57"/>
      <c r="X19" s="55"/>
      <c r="Y19" s="56"/>
      <c r="Z19" s="57"/>
      <c r="AA19" s="171"/>
      <c r="AB19" s="172"/>
      <c r="AC19" s="173"/>
    </row>
    <row r="20" spans="1:29">
      <c r="A20" s="53">
        <v>44148</v>
      </c>
      <c r="B20" s="54" t="s">
        <v>94</v>
      </c>
      <c r="C20" s="55">
        <v>9</v>
      </c>
      <c r="D20" s="56">
        <v>17</v>
      </c>
      <c r="E20" s="57">
        <v>8</v>
      </c>
      <c r="F20" s="115">
        <v>9</v>
      </c>
      <c r="G20" s="116">
        <v>17</v>
      </c>
      <c r="H20" s="117">
        <v>8</v>
      </c>
      <c r="I20" s="55">
        <v>9</v>
      </c>
      <c r="J20" s="56">
        <v>17</v>
      </c>
      <c r="K20" s="57">
        <v>8</v>
      </c>
      <c r="L20" s="55">
        <v>9</v>
      </c>
      <c r="M20" s="56">
        <v>17</v>
      </c>
      <c r="N20" s="57">
        <v>8</v>
      </c>
      <c r="O20" s="55">
        <v>9</v>
      </c>
      <c r="P20" s="56">
        <v>17</v>
      </c>
      <c r="Q20" s="57">
        <v>8</v>
      </c>
      <c r="R20" s="55">
        <v>9</v>
      </c>
      <c r="S20" s="56">
        <v>17</v>
      </c>
      <c r="T20" s="57">
        <v>8</v>
      </c>
      <c r="U20" s="55">
        <v>9</v>
      </c>
      <c r="V20" s="56">
        <v>17</v>
      </c>
      <c r="W20" s="57">
        <v>8</v>
      </c>
      <c r="X20" s="96">
        <v>9</v>
      </c>
      <c r="Y20" s="97">
        <v>17</v>
      </c>
      <c r="Z20" s="98">
        <v>8</v>
      </c>
      <c r="AA20" s="171"/>
      <c r="AB20" s="172"/>
      <c r="AC20" s="173"/>
    </row>
    <row r="21" spans="1:29">
      <c r="A21" s="53">
        <v>44149</v>
      </c>
      <c r="B21" s="54" t="s">
        <v>95</v>
      </c>
      <c r="C21" s="55">
        <v>9</v>
      </c>
      <c r="D21" s="56">
        <v>17</v>
      </c>
      <c r="E21" s="57">
        <v>8</v>
      </c>
      <c r="F21" s="55">
        <v>9</v>
      </c>
      <c r="G21" s="56">
        <v>17</v>
      </c>
      <c r="H21" s="57">
        <v>8</v>
      </c>
      <c r="I21" s="55">
        <v>9</v>
      </c>
      <c r="J21" s="56">
        <v>17</v>
      </c>
      <c r="K21" s="57">
        <v>8</v>
      </c>
      <c r="L21" s="55">
        <v>9</v>
      </c>
      <c r="M21" s="56">
        <v>17</v>
      </c>
      <c r="N21" s="57">
        <v>8</v>
      </c>
      <c r="O21" s="55">
        <v>9</v>
      </c>
      <c r="P21" s="56">
        <v>17</v>
      </c>
      <c r="Q21" s="57">
        <v>8</v>
      </c>
      <c r="R21" s="55">
        <v>9</v>
      </c>
      <c r="S21" s="56">
        <v>17</v>
      </c>
      <c r="T21" s="57">
        <v>8</v>
      </c>
      <c r="U21" s="55">
        <v>9</v>
      </c>
      <c r="V21" s="56">
        <v>17</v>
      </c>
      <c r="W21" s="57">
        <v>8</v>
      </c>
      <c r="X21" s="58"/>
      <c r="Y21" s="59"/>
      <c r="Z21" s="60"/>
      <c r="AA21" s="168"/>
      <c r="AB21" s="169"/>
      <c r="AC21" s="170"/>
    </row>
    <row r="22" spans="1:29">
      <c r="A22" s="53">
        <v>44150</v>
      </c>
      <c r="B22" s="54" t="s">
        <v>89</v>
      </c>
      <c r="C22" s="55">
        <v>9</v>
      </c>
      <c r="D22" s="56">
        <v>17</v>
      </c>
      <c r="E22" s="57">
        <v>8</v>
      </c>
      <c r="F22" s="55">
        <v>9</v>
      </c>
      <c r="G22" s="56">
        <v>17</v>
      </c>
      <c r="H22" s="57">
        <v>8</v>
      </c>
      <c r="I22" s="55">
        <v>9</v>
      </c>
      <c r="J22" s="56">
        <v>17</v>
      </c>
      <c r="K22" s="57">
        <v>8</v>
      </c>
      <c r="L22" s="55">
        <v>9</v>
      </c>
      <c r="M22" s="56">
        <v>17</v>
      </c>
      <c r="N22" s="57">
        <v>8</v>
      </c>
      <c r="O22" s="55">
        <v>9</v>
      </c>
      <c r="P22" s="56">
        <v>17</v>
      </c>
      <c r="Q22" s="57">
        <v>8</v>
      </c>
      <c r="R22" s="55">
        <v>9</v>
      </c>
      <c r="S22" s="56">
        <v>17</v>
      </c>
      <c r="T22" s="57">
        <v>8</v>
      </c>
      <c r="U22" s="55">
        <v>9</v>
      </c>
      <c r="V22" s="56">
        <v>17</v>
      </c>
      <c r="W22" s="57">
        <v>8</v>
      </c>
      <c r="X22" s="58"/>
      <c r="Y22" s="59"/>
      <c r="Z22" s="60"/>
      <c r="AA22" s="168"/>
      <c r="AB22" s="169"/>
      <c r="AC22" s="170"/>
    </row>
    <row r="23" spans="1:29">
      <c r="A23" s="53">
        <v>44151</v>
      </c>
      <c r="B23" s="54" t="s">
        <v>90</v>
      </c>
      <c r="C23" s="55">
        <v>9</v>
      </c>
      <c r="D23" s="56">
        <v>17</v>
      </c>
      <c r="E23" s="57">
        <v>8</v>
      </c>
      <c r="F23" s="55">
        <v>9</v>
      </c>
      <c r="G23" s="56">
        <v>17</v>
      </c>
      <c r="H23" s="57">
        <v>8</v>
      </c>
      <c r="I23" s="55">
        <v>9</v>
      </c>
      <c r="J23" s="56">
        <v>17</v>
      </c>
      <c r="K23" s="57">
        <v>8</v>
      </c>
      <c r="L23" s="55">
        <v>9</v>
      </c>
      <c r="M23" s="56">
        <v>17</v>
      </c>
      <c r="N23" s="57">
        <v>8</v>
      </c>
      <c r="O23" s="55">
        <v>9</v>
      </c>
      <c r="P23" s="56">
        <v>17</v>
      </c>
      <c r="Q23" s="57">
        <v>8</v>
      </c>
      <c r="R23" s="55">
        <v>9</v>
      </c>
      <c r="S23" s="56">
        <v>17</v>
      </c>
      <c r="T23" s="57">
        <v>8</v>
      </c>
      <c r="U23" s="55">
        <v>9</v>
      </c>
      <c r="V23" s="56">
        <v>17</v>
      </c>
      <c r="W23" s="57">
        <v>8</v>
      </c>
      <c r="X23" s="55"/>
      <c r="Y23" s="56"/>
      <c r="Z23" s="57"/>
      <c r="AA23" s="171"/>
      <c r="AB23" s="172"/>
      <c r="AC23" s="173"/>
    </row>
    <row r="24" spans="1:29">
      <c r="A24" s="53">
        <v>44152</v>
      </c>
      <c r="B24" s="54" t="s">
        <v>91</v>
      </c>
      <c r="C24" s="55">
        <v>9</v>
      </c>
      <c r="D24" s="56">
        <v>17</v>
      </c>
      <c r="E24" s="57">
        <v>8</v>
      </c>
      <c r="F24" s="55">
        <v>9</v>
      </c>
      <c r="G24" s="56">
        <v>17</v>
      </c>
      <c r="H24" s="57">
        <v>8</v>
      </c>
      <c r="I24" s="55">
        <v>9</v>
      </c>
      <c r="J24" s="56">
        <v>17</v>
      </c>
      <c r="K24" s="57">
        <v>8</v>
      </c>
      <c r="L24" s="55">
        <v>9</v>
      </c>
      <c r="M24" s="56">
        <v>17</v>
      </c>
      <c r="N24" s="57">
        <v>8</v>
      </c>
      <c r="O24" s="55">
        <v>9</v>
      </c>
      <c r="P24" s="56">
        <v>17</v>
      </c>
      <c r="Q24" s="57">
        <v>8</v>
      </c>
      <c r="R24" s="55">
        <v>9</v>
      </c>
      <c r="S24" s="56">
        <v>17</v>
      </c>
      <c r="T24" s="57">
        <v>8</v>
      </c>
      <c r="U24" s="55">
        <v>9</v>
      </c>
      <c r="V24" s="56">
        <v>17</v>
      </c>
      <c r="W24" s="57">
        <v>8</v>
      </c>
      <c r="X24" s="55"/>
      <c r="Y24" s="56"/>
      <c r="Z24" s="57"/>
      <c r="AA24" s="171"/>
      <c r="AB24" s="172"/>
      <c r="AC24" s="173"/>
    </row>
    <row r="25" spans="1:29">
      <c r="A25" s="53">
        <v>44153</v>
      </c>
      <c r="B25" s="54" t="s">
        <v>92</v>
      </c>
      <c r="C25" s="55"/>
      <c r="D25" s="56"/>
      <c r="E25" s="57"/>
      <c r="F25" s="55"/>
      <c r="G25" s="56"/>
      <c r="H25" s="57"/>
      <c r="I25" s="55"/>
      <c r="J25" s="56"/>
      <c r="K25" s="57"/>
      <c r="L25" s="55"/>
      <c r="M25" s="56"/>
      <c r="N25" s="57"/>
      <c r="O25" s="55"/>
      <c r="P25" s="56"/>
      <c r="Q25" s="57"/>
      <c r="R25" s="55"/>
      <c r="S25" s="56"/>
      <c r="T25" s="57"/>
      <c r="U25" s="55"/>
      <c r="V25" s="56"/>
      <c r="W25" s="57"/>
      <c r="X25" s="55"/>
      <c r="Y25" s="56"/>
      <c r="Z25" s="57"/>
      <c r="AA25" s="171"/>
      <c r="AB25" s="172"/>
      <c r="AC25" s="173"/>
    </row>
    <row r="26" spans="1:29">
      <c r="A26" s="53">
        <v>44154</v>
      </c>
      <c r="B26" s="54" t="s">
        <v>93</v>
      </c>
      <c r="C26" s="55"/>
      <c r="D26" s="56"/>
      <c r="E26" s="57"/>
      <c r="F26" s="55"/>
      <c r="G26" s="56"/>
      <c r="H26" s="57"/>
      <c r="I26" s="55"/>
      <c r="J26" s="56"/>
      <c r="K26" s="57"/>
      <c r="L26" s="55"/>
      <c r="M26" s="56"/>
      <c r="N26" s="57"/>
      <c r="O26" s="55"/>
      <c r="P26" s="56"/>
      <c r="Q26" s="57"/>
      <c r="R26" s="55"/>
      <c r="S26" s="56"/>
      <c r="T26" s="57"/>
      <c r="U26" s="55"/>
      <c r="V26" s="56"/>
      <c r="W26" s="57"/>
      <c r="X26" s="55"/>
      <c r="Y26" s="56"/>
      <c r="Z26" s="57"/>
      <c r="AA26" s="171"/>
      <c r="AB26" s="172"/>
      <c r="AC26" s="173"/>
    </row>
    <row r="27" spans="1:29">
      <c r="A27" s="53">
        <v>44155</v>
      </c>
      <c r="B27" s="54" t="s">
        <v>94</v>
      </c>
      <c r="C27" s="55">
        <v>9</v>
      </c>
      <c r="D27" s="56">
        <v>17</v>
      </c>
      <c r="E27" s="57">
        <v>8</v>
      </c>
      <c r="F27" s="55">
        <v>9</v>
      </c>
      <c r="G27" s="56">
        <v>17</v>
      </c>
      <c r="H27" s="57">
        <v>8</v>
      </c>
      <c r="I27" s="55">
        <v>9</v>
      </c>
      <c r="J27" s="56">
        <v>17</v>
      </c>
      <c r="K27" s="57">
        <v>8</v>
      </c>
      <c r="L27" s="55">
        <v>9</v>
      </c>
      <c r="M27" s="56">
        <v>17</v>
      </c>
      <c r="N27" s="57">
        <v>8</v>
      </c>
      <c r="O27" s="55">
        <v>9</v>
      </c>
      <c r="P27" s="56">
        <v>17</v>
      </c>
      <c r="Q27" s="57">
        <v>8</v>
      </c>
      <c r="R27" s="55">
        <v>9</v>
      </c>
      <c r="S27" s="56">
        <v>17</v>
      </c>
      <c r="T27" s="57">
        <v>8</v>
      </c>
      <c r="U27" s="55">
        <v>9</v>
      </c>
      <c r="V27" s="56">
        <v>17</v>
      </c>
      <c r="W27" s="57">
        <v>8</v>
      </c>
      <c r="X27" s="55"/>
      <c r="Y27" s="56"/>
      <c r="Z27" s="57"/>
      <c r="AA27" s="171"/>
      <c r="AB27" s="172"/>
      <c r="AC27" s="173"/>
    </row>
    <row r="28" spans="1:29">
      <c r="A28" s="53">
        <v>44156</v>
      </c>
      <c r="B28" s="54" t="s">
        <v>95</v>
      </c>
      <c r="C28" s="55">
        <v>9</v>
      </c>
      <c r="D28" s="56">
        <v>17</v>
      </c>
      <c r="E28" s="57">
        <v>8</v>
      </c>
      <c r="F28" s="55">
        <v>9</v>
      </c>
      <c r="G28" s="56">
        <v>17</v>
      </c>
      <c r="H28" s="57">
        <v>8</v>
      </c>
      <c r="I28" s="115">
        <v>9</v>
      </c>
      <c r="J28" s="116">
        <v>17</v>
      </c>
      <c r="K28" s="117">
        <v>8</v>
      </c>
      <c r="L28" s="55">
        <v>9</v>
      </c>
      <c r="M28" s="56">
        <v>17</v>
      </c>
      <c r="N28" s="57">
        <v>8</v>
      </c>
      <c r="O28" s="55">
        <v>9</v>
      </c>
      <c r="P28" s="56">
        <v>17</v>
      </c>
      <c r="Q28" s="57">
        <v>8</v>
      </c>
      <c r="R28" s="55">
        <v>9</v>
      </c>
      <c r="S28" s="56">
        <v>17</v>
      </c>
      <c r="T28" s="57">
        <v>8</v>
      </c>
      <c r="U28" s="55">
        <v>9</v>
      </c>
      <c r="V28" s="56">
        <v>17</v>
      </c>
      <c r="W28" s="57">
        <v>8</v>
      </c>
      <c r="X28" s="55"/>
      <c r="Y28" s="56"/>
      <c r="Z28" s="57"/>
      <c r="AA28" s="171"/>
      <c r="AB28" s="172"/>
      <c r="AC28" s="173"/>
    </row>
    <row r="29" spans="1:29">
      <c r="A29" s="53">
        <v>44157</v>
      </c>
      <c r="B29" s="54" t="s">
        <v>89</v>
      </c>
      <c r="C29" s="55">
        <v>9</v>
      </c>
      <c r="D29" s="56">
        <v>17</v>
      </c>
      <c r="E29" s="57">
        <v>8</v>
      </c>
      <c r="F29" s="55">
        <v>9</v>
      </c>
      <c r="G29" s="56">
        <v>17</v>
      </c>
      <c r="H29" s="57">
        <v>8</v>
      </c>
      <c r="I29" s="115">
        <v>9</v>
      </c>
      <c r="J29" s="116">
        <v>17</v>
      </c>
      <c r="K29" s="117">
        <v>8</v>
      </c>
      <c r="L29" s="55">
        <v>9</v>
      </c>
      <c r="M29" s="56">
        <v>17</v>
      </c>
      <c r="N29" s="57">
        <v>8</v>
      </c>
      <c r="O29" s="55">
        <v>9</v>
      </c>
      <c r="P29" s="56">
        <v>17</v>
      </c>
      <c r="Q29" s="57">
        <v>8</v>
      </c>
      <c r="R29" s="55">
        <v>9</v>
      </c>
      <c r="S29" s="56">
        <v>17</v>
      </c>
      <c r="T29" s="57">
        <v>8</v>
      </c>
      <c r="U29" s="55">
        <v>9</v>
      </c>
      <c r="V29" s="56">
        <v>17</v>
      </c>
      <c r="W29" s="57">
        <v>8</v>
      </c>
      <c r="X29" s="58"/>
      <c r="Y29" s="59"/>
      <c r="Z29" s="60"/>
      <c r="AA29" s="168"/>
      <c r="AB29" s="169"/>
      <c r="AC29" s="170"/>
    </row>
    <row r="30" spans="1:29">
      <c r="A30" s="53">
        <v>44158</v>
      </c>
      <c r="B30" s="54" t="s">
        <v>90</v>
      </c>
      <c r="C30" s="55">
        <v>9</v>
      </c>
      <c r="D30" s="56">
        <v>17</v>
      </c>
      <c r="E30" s="57">
        <v>8</v>
      </c>
      <c r="F30" s="55">
        <v>9</v>
      </c>
      <c r="G30" s="56">
        <v>17</v>
      </c>
      <c r="H30" s="57">
        <v>8</v>
      </c>
      <c r="I30" s="115">
        <v>9</v>
      </c>
      <c r="J30" s="116">
        <v>17</v>
      </c>
      <c r="K30" s="117">
        <v>8</v>
      </c>
      <c r="L30" s="55">
        <v>9</v>
      </c>
      <c r="M30" s="56">
        <v>17</v>
      </c>
      <c r="N30" s="57">
        <v>8</v>
      </c>
      <c r="O30" s="55">
        <v>9</v>
      </c>
      <c r="P30" s="56">
        <v>17</v>
      </c>
      <c r="Q30" s="57">
        <v>8</v>
      </c>
      <c r="R30" s="55">
        <v>9</v>
      </c>
      <c r="S30" s="56">
        <v>17</v>
      </c>
      <c r="T30" s="57">
        <v>8</v>
      </c>
      <c r="U30" s="55">
        <v>9</v>
      </c>
      <c r="V30" s="56">
        <v>17</v>
      </c>
      <c r="W30" s="57">
        <v>8</v>
      </c>
      <c r="X30" s="58"/>
      <c r="Y30" s="59"/>
      <c r="Z30" s="60"/>
      <c r="AA30" s="168"/>
      <c r="AB30" s="169"/>
      <c r="AC30" s="170"/>
    </row>
    <row r="31" spans="1:29">
      <c r="A31" s="53">
        <v>44159</v>
      </c>
      <c r="B31" s="54" t="s">
        <v>91</v>
      </c>
      <c r="C31" s="55">
        <v>9</v>
      </c>
      <c r="D31" s="56">
        <v>17</v>
      </c>
      <c r="E31" s="57">
        <v>8</v>
      </c>
      <c r="F31" s="55">
        <v>9</v>
      </c>
      <c r="G31" s="56">
        <v>17</v>
      </c>
      <c r="H31" s="57">
        <v>8</v>
      </c>
      <c r="I31" s="115">
        <v>9</v>
      </c>
      <c r="J31" s="116">
        <v>17</v>
      </c>
      <c r="K31" s="117">
        <v>8</v>
      </c>
      <c r="L31" s="55">
        <v>9</v>
      </c>
      <c r="M31" s="56">
        <v>17</v>
      </c>
      <c r="N31" s="57">
        <v>8</v>
      </c>
      <c r="O31" s="55">
        <v>9</v>
      </c>
      <c r="P31" s="56">
        <v>17</v>
      </c>
      <c r="Q31" s="57">
        <v>8</v>
      </c>
      <c r="R31" s="55">
        <v>9</v>
      </c>
      <c r="S31" s="56">
        <v>17</v>
      </c>
      <c r="T31" s="57">
        <v>8</v>
      </c>
      <c r="U31" s="55">
        <v>9</v>
      </c>
      <c r="V31" s="56">
        <v>17</v>
      </c>
      <c r="W31" s="57">
        <v>8</v>
      </c>
      <c r="X31" s="58"/>
      <c r="Y31" s="59"/>
      <c r="Z31" s="60"/>
      <c r="AA31" s="168"/>
      <c r="AB31" s="169"/>
      <c r="AC31" s="170"/>
    </row>
    <row r="32" spans="1:29">
      <c r="A32" s="53">
        <v>44160</v>
      </c>
      <c r="B32" s="54" t="s">
        <v>92</v>
      </c>
      <c r="C32" s="55"/>
      <c r="D32" s="56"/>
      <c r="E32" s="57"/>
      <c r="F32" s="55"/>
      <c r="G32" s="56"/>
      <c r="H32" s="57"/>
      <c r="I32" s="124"/>
      <c r="J32" s="125"/>
      <c r="K32" s="126"/>
      <c r="L32" s="58"/>
      <c r="M32" s="59"/>
      <c r="N32" s="60"/>
      <c r="O32" s="58"/>
      <c r="P32" s="59"/>
      <c r="Q32" s="60"/>
      <c r="R32" s="58"/>
      <c r="S32" s="59"/>
      <c r="T32" s="60"/>
      <c r="U32" s="58"/>
      <c r="V32" s="59"/>
      <c r="W32" s="60"/>
      <c r="X32" s="58"/>
      <c r="Y32" s="59"/>
      <c r="Z32" s="60"/>
      <c r="AA32" s="168"/>
      <c r="AB32" s="169"/>
      <c r="AC32" s="170"/>
    </row>
    <row r="33" spans="1:29">
      <c r="A33" s="53">
        <v>44161</v>
      </c>
      <c r="B33" s="54" t="s">
        <v>93</v>
      </c>
      <c r="C33" s="55"/>
      <c r="D33" s="56"/>
      <c r="E33" s="57"/>
      <c r="F33" s="55"/>
      <c r="G33" s="56"/>
      <c r="H33" s="57"/>
      <c r="I33" s="124"/>
      <c r="J33" s="125"/>
      <c r="K33" s="126"/>
      <c r="L33" s="58"/>
      <c r="M33" s="59"/>
      <c r="N33" s="60"/>
      <c r="O33" s="58"/>
      <c r="P33" s="59"/>
      <c r="Q33" s="60"/>
      <c r="R33" s="58"/>
      <c r="S33" s="59"/>
      <c r="T33" s="60"/>
      <c r="U33" s="58"/>
      <c r="V33" s="59"/>
      <c r="W33" s="60"/>
      <c r="X33" s="58"/>
      <c r="Y33" s="59"/>
      <c r="Z33" s="60"/>
      <c r="AA33" s="168"/>
      <c r="AB33" s="169"/>
      <c r="AC33" s="170"/>
    </row>
    <row r="34" spans="1:29">
      <c r="A34" s="53">
        <v>44162</v>
      </c>
      <c r="B34" s="54" t="s">
        <v>94</v>
      </c>
      <c r="C34" s="55">
        <v>9</v>
      </c>
      <c r="D34" s="56">
        <v>17</v>
      </c>
      <c r="E34" s="57">
        <v>8</v>
      </c>
      <c r="F34" s="55">
        <v>9</v>
      </c>
      <c r="G34" s="56">
        <v>17</v>
      </c>
      <c r="H34" s="57">
        <v>8</v>
      </c>
      <c r="I34" s="115">
        <v>9</v>
      </c>
      <c r="J34" s="116">
        <v>17</v>
      </c>
      <c r="K34" s="117">
        <v>8</v>
      </c>
      <c r="L34" s="55">
        <v>9</v>
      </c>
      <c r="M34" s="56">
        <v>17</v>
      </c>
      <c r="N34" s="57">
        <v>8</v>
      </c>
      <c r="O34" s="55">
        <v>9</v>
      </c>
      <c r="P34" s="56">
        <v>17</v>
      </c>
      <c r="Q34" s="57">
        <v>8</v>
      </c>
      <c r="R34" s="55">
        <v>9</v>
      </c>
      <c r="S34" s="56">
        <v>17</v>
      </c>
      <c r="T34" s="57">
        <v>8</v>
      </c>
      <c r="U34" s="55">
        <v>9</v>
      </c>
      <c r="V34" s="56">
        <v>17</v>
      </c>
      <c r="W34" s="57">
        <v>8</v>
      </c>
      <c r="X34" s="58"/>
      <c r="Y34" s="59"/>
      <c r="Z34" s="60"/>
      <c r="AA34" s="168"/>
      <c r="AB34" s="169"/>
      <c r="AC34" s="170"/>
    </row>
    <row r="35" spans="1:29">
      <c r="A35" s="53">
        <v>44163</v>
      </c>
      <c r="B35" s="54" t="s">
        <v>95</v>
      </c>
      <c r="C35" s="55">
        <v>9</v>
      </c>
      <c r="D35" s="56">
        <v>17</v>
      </c>
      <c r="E35" s="57">
        <v>8</v>
      </c>
      <c r="F35" s="55">
        <v>9</v>
      </c>
      <c r="G35" s="56">
        <v>17</v>
      </c>
      <c r="H35" s="57">
        <v>8</v>
      </c>
      <c r="I35" s="115">
        <v>9</v>
      </c>
      <c r="J35" s="116">
        <v>17</v>
      </c>
      <c r="K35" s="117">
        <v>8</v>
      </c>
      <c r="L35" s="55">
        <v>9</v>
      </c>
      <c r="M35" s="56">
        <v>17</v>
      </c>
      <c r="N35" s="57">
        <v>8</v>
      </c>
      <c r="O35" s="55">
        <v>9</v>
      </c>
      <c r="P35" s="56">
        <v>17</v>
      </c>
      <c r="Q35" s="57">
        <v>8</v>
      </c>
      <c r="R35" s="55">
        <v>9</v>
      </c>
      <c r="S35" s="56">
        <v>17</v>
      </c>
      <c r="T35" s="57">
        <v>8</v>
      </c>
      <c r="U35" s="55">
        <v>9</v>
      </c>
      <c r="V35" s="56">
        <v>17</v>
      </c>
      <c r="W35" s="57">
        <v>8</v>
      </c>
      <c r="X35" s="58"/>
      <c r="Y35" s="59"/>
      <c r="Z35" s="60"/>
      <c r="AA35" s="168"/>
      <c r="AB35" s="169"/>
      <c r="AC35" s="170"/>
    </row>
    <row r="36" spans="1:29">
      <c r="A36" s="53">
        <v>44164</v>
      </c>
      <c r="B36" s="54" t="s">
        <v>89</v>
      </c>
      <c r="C36" s="55">
        <v>9</v>
      </c>
      <c r="D36" s="56">
        <v>17</v>
      </c>
      <c r="E36" s="57">
        <v>8</v>
      </c>
      <c r="F36" s="55">
        <v>9</v>
      </c>
      <c r="G36" s="56">
        <v>17</v>
      </c>
      <c r="H36" s="57">
        <v>8</v>
      </c>
      <c r="I36" s="115">
        <v>9</v>
      </c>
      <c r="J36" s="116">
        <v>17</v>
      </c>
      <c r="K36" s="117">
        <v>8</v>
      </c>
      <c r="L36" s="55">
        <v>9</v>
      </c>
      <c r="M36" s="56">
        <v>17</v>
      </c>
      <c r="N36" s="57">
        <v>8</v>
      </c>
      <c r="O36" s="55">
        <v>9</v>
      </c>
      <c r="P36" s="56">
        <v>17</v>
      </c>
      <c r="Q36" s="57">
        <v>8</v>
      </c>
      <c r="R36" s="55">
        <v>9</v>
      </c>
      <c r="S36" s="56">
        <v>17</v>
      </c>
      <c r="T36" s="57">
        <v>8</v>
      </c>
      <c r="U36" s="55">
        <v>9</v>
      </c>
      <c r="V36" s="56">
        <v>17</v>
      </c>
      <c r="W36" s="57">
        <v>8</v>
      </c>
      <c r="X36" s="58"/>
      <c r="Y36" s="59"/>
      <c r="Z36" s="60"/>
      <c r="AA36" s="168"/>
      <c r="AB36" s="169"/>
      <c r="AC36" s="170"/>
    </row>
    <row r="37" spans="1:29">
      <c r="A37" s="53">
        <v>44165</v>
      </c>
      <c r="B37" s="54" t="s">
        <v>90</v>
      </c>
      <c r="C37" s="55">
        <v>9</v>
      </c>
      <c r="D37" s="56">
        <v>17</v>
      </c>
      <c r="E37" s="57">
        <v>8</v>
      </c>
      <c r="F37" s="115">
        <v>9</v>
      </c>
      <c r="G37" s="116">
        <v>17</v>
      </c>
      <c r="H37" s="117">
        <v>8</v>
      </c>
      <c r="I37" s="115">
        <v>9</v>
      </c>
      <c r="J37" s="116">
        <v>17</v>
      </c>
      <c r="K37" s="117">
        <v>8</v>
      </c>
      <c r="L37" s="55">
        <v>9</v>
      </c>
      <c r="M37" s="56">
        <v>17</v>
      </c>
      <c r="N37" s="57">
        <v>8</v>
      </c>
      <c r="O37" s="55">
        <v>9</v>
      </c>
      <c r="P37" s="56">
        <v>17</v>
      </c>
      <c r="Q37" s="57">
        <v>8</v>
      </c>
      <c r="R37" s="118">
        <v>9</v>
      </c>
      <c r="S37" s="119">
        <v>17</v>
      </c>
      <c r="T37" s="120">
        <v>8</v>
      </c>
      <c r="U37" s="55">
        <v>9</v>
      </c>
      <c r="V37" s="56">
        <v>17</v>
      </c>
      <c r="W37" s="57">
        <v>8</v>
      </c>
      <c r="X37" s="58"/>
      <c r="Y37" s="59"/>
      <c r="Z37" s="60"/>
      <c r="AA37" s="168"/>
      <c r="AB37" s="169"/>
      <c r="AC37" s="170"/>
    </row>
    <row r="38" spans="1:29">
      <c r="A38" s="374" t="s">
        <v>56</v>
      </c>
      <c r="B38" s="374"/>
      <c r="C38" s="73"/>
      <c r="D38" s="74"/>
      <c r="E38" s="75">
        <f>SUM(E8:E37)</f>
        <v>176</v>
      </c>
      <c r="F38" s="76"/>
      <c r="G38" s="77"/>
      <c r="H38" s="78">
        <f>SUM(H8:H37)</f>
        <v>176</v>
      </c>
      <c r="I38" s="76"/>
      <c r="J38" s="77"/>
      <c r="K38" s="78">
        <f>SUM(K8:K37)</f>
        <v>176</v>
      </c>
      <c r="L38" s="76"/>
      <c r="M38" s="77"/>
      <c r="N38" s="78">
        <f>SUM(N8:N37)</f>
        <v>176</v>
      </c>
      <c r="O38" s="76"/>
      <c r="P38" s="77"/>
      <c r="Q38" s="78">
        <f>SUM(Q8:Q37)</f>
        <v>176</v>
      </c>
      <c r="R38" s="76"/>
      <c r="S38" s="77"/>
      <c r="T38" s="78">
        <f>SUM(T8:T37)</f>
        <v>176</v>
      </c>
      <c r="U38" s="76"/>
      <c r="V38" s="77"/>
      <c r="W38" s="78">
        <f>SUM(W8:W37)</f>
        <v>176</v>
      </c>
      <c r="X38" s="76"/>
      <c r="Y38" s="77"/>
      <c r="Z38" s="78">
        <f>SUM(Z8:Z37)</f>
        <v>72</v>
      </c>
      <c r="AA38" s="177"/>
      <c r="AB38" s="178"/>
      <c r="AC38" s="179">
        <f>SUM(AC8:AC37)</f>
        <v>28</v>
      </c>
    </row>
    <row r="41" spans="1:29">
      <c r="A41" s="79"/>
      <c r="B41" s="1" t="s">
        <v>79</v>
      </c>
    </row>
    <row r="42" spans="1:29">
      <c r="A42" s="80"/>
      <c r="B42" s="1" t="s">
        <v>80</v>
      </c>
    </row>
    <row r="43" spans="1:29">
      <c r="A43" s="81"/>
      <c r="B43" s="1" t="s">
        <v>81</v>
      </c>
    </row>
    <row r="44" spans="1:29">
      <c r="A44" s="82"/>
      <c r="B44" s="1" t="s">
        <v>82</v>
      </c>
    </row>
  </sheetData>
  <mergeCells count="51">
    <mergeCell ref="AA5:AA6"/>
    <mergeCell ref="AB5:AB6"/>
    <mergeCell ref="AC5:AC6"/>
    <mergeCell ref="A38:B38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5:B5"/>
    <mergeCell ref="C5:C6"/>
    <mergeCell ref="D5:D6"/>
    <mergeCell ref="E5:E6"/>
    <mergeCell ref="F5:F6"/>
    <mergeCell ref="AA3:AC3"/>
    <mergeCell ref="A4:B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L3:N3"/>
    <mergeCell ref="O3:Q3"/>
    <mergeCell ref="R3:T3"/>
    <mergeCell ref="U3:W3"/>
    <mergeCell ref="X3:Z3"/>
    <mergeCell ref="A1:K1"/>
    <mergeCell ref="A2:K2"/>
    <mergeCell ref="A3:B3"/>
    <mergeCell ref="C3:E3"/>
    <mergeCell ref="F3:H3"/>
    <mergeCell ref="I3:K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Roman,Normalni"&amp;12&amp;Kffffff&amp;A</oddHeader>
    <oddFooter>&amp;C&amp;"Times New Roman,Normalni"&amp;12&amp;KffffffStranica &amp;P</oddFoot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48"/>
  <sheetViews>
    <sheetView topLeftCell="A25" zoomScaleNormal="100" workbookViewId="0">
      <selection activeCell="A47" sqref="A47:O48"/>
    </sheetView>
  </sheetViews>
  <sheetFormatPr defaultColWidth="11.5703125" defaultRowHeight="15"/>
  <cols>
    <col min="1" max="1" width="4.42578125" style="9" customWidth="1"/>
    <col min="2" max="23" width="4.42578125" style="1" customWidth="1"/>
    <col min="24" max="26" width="5.42578125" style="1" customWidth="1"/>
  </cols>
  <sheetData>
    <row r="1" spans="1:27" ht="21" customHeight="1">
      <c r="A1" s="376" t="s">
        <v>67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27" ht="30" customHeight="1">
      <c r="A2" s="377" t="s">
        <v>23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</row>
    <row r="3" spans="1:27" ht="25.5" customHeight="1">
      <c r="A3" s="378" t="s">
        <v>68</v>
      </c>
      <c r="B3" s="378"/>
      <c r="C3" s="375" t="s">
        <v>69</v>
      </c>
      <c r="D3" s="375"/>
      <c r="E3" s="375"/>
      <c r="F3" s="375" t="s">
        <v>70</v>
      </c>
      <c r="G3" s="375"/>
      <c r="H3" s="375"/>
      <c r="I3" s="375" t="s">
        <v>74</v>
      </c>
      <c r="J3" s="375"/>
      <c r="K3" s="375"/>
      <c r="L3" s="375" t="s">
        <v>83</v>
      </c>
      <c r="M3" s="375"/>
      <c r="N3" s="375"/>
      <c r="O3" s="375" t="s">
        <v>84</v>
      </c>
      <c r="P3" s="375"/>
      <c r="Q3" s="375"/>
      <c r="R3" s="375" t="s">
        <v>96</v>
      </c>
      <c r="S3" s="375"/>
      <c r="T3" s="375"/>
      <c r="U3" s="375" t="s">
        <v>86</v>
      </c>
      <c r="V3" s="375"/>
      <c r="W3" s="375"/>
      <c r="X3" s="375" t="s">
        <v>97</v>
      </c>
      <c r="Y3" s="375"/>
      <c r="Z3" s="375"/>
      <c r="AA3" s="83"/>
    </row>
    <row r="4" spans="1:27">
      <c r="A4" s="369" t="s">
        <v>20</v>
      </c>
      <c r="B4" s="369"/>
      <c r="C4" s="370" t="s">
        <v>27</v>
      </c>
      <c r="D4" s="370"/>
      <c r="E4" s="370"/>
      <c r="F4" s="370" t="s">
        <v>27</v>
      </c>
      <c r="G4" s="370"/>
      <c r="H4" s="370"/>
      <c r="I4" s="370" t="s">
        <v>27</v>
      </c>
      <c r="J4" s="370"/>
      <c r="K4" s="370"/>
      <c r="L4" s="370" t="s">
        <v>27</v>
      </c>
      <c r="M4" s="370"/>
      <c r="N4" s="370"/>
      <c r="O4" s="370" t="s">
        <v>27</v>
      </c>
      <c r="P4" s="370"/>
      <c r="Q4" s="370"/>
      <c r="R4" s="370" t="s">
        <v>27</v>
      </c>
      <c r="S4" s="370"/>
      <c r="T4" s="370"/>
      <c r="U4" s="370" t="s">
        <v>27</v>
      </c>
      <c r="V4" s="370"/>
      <c r="W4" s="370"/>
      <c r="X4" s="370" t="s">
        <v>27</v>
      </c>
      <c r="Y4" s="370"/>
      <c r="Z4" s="370"/>
    </row>
    <row r="5" spans="1:27" ht="14.25" customHeight="1">
      <c r="A5" s="371" t="s">
        <v>57</v>
      </c>
      <c r="B5" s="371"/>
      <c r="C5" s="372" t="s">
        <v>32</v>
      </c>
      <c r="D5" s="362" t="s">
        <v>33</v>
      </c>
      <c r="E5" s="373" t="s">
        <v>34</v>
      </c>
      <c r="F5" s="372" t="s">
        <v>32</v>
      </c>
      <c r="G5" s="362" t="s">
        <v>33</v>
      </c>
      <c r="H5" s="373" t="s">
        <v>34</v>
      </c>
      <c r="I5" s="372" t="s">
        <v>32</v>
      </c>
      <c r="J5" s="362" t="s">
        <v>33</v>
      </c>
      <c r="K5" s="373" t="s">
        <v>34</v>
      </c>
      <c r="L5" s="372" t="s">
        <v>32</v>
      </c>
      <c r="M5" s="362" t="s">
        <v>33</v>
      </c>
      <c r="N5" s="373" t="s">
        <v>34</v>
      </c>
      <c r="O5" s="372" t="s">
        <v>32</v>
      </c>
      <c r="P5" s="362" t="s">
        <v>33</v>
      </c>
      <c r="Q5" s="373" t="s">
        <v>34</v>
      </c>
      <c r="R5" s="372" t="s">
        <v>32</v>
      </c>
      <c r="S5" s="362" t="s">
        <v>33</v>
      </c>
      <c r="T5" s="373" t="s">
        <v>34</v>
      </c>
      <c r="U5" s="372" t="s">
        <v>32</v>
      </c>
      <c r="V5" s="362" t="s">
        <v>33</v>
      </c>
      <c r="W5" s="373" t="s">
        <v>34</v>
      </c>
      <c r="X5" s="372" t="s">
        <v>32</v>
      </c>
      <c r="Y5" s="372" t="s">
        <v>32</v>
      </c>
      <c r="Z5" s="362" t="s">
        <v>33</v>
      </c>
    </row>
    <row r="6" spans="1:27" ht="67.5" customHeight="1">
      <c r="A6" s="44" t="s">
        <v>76</v>
      </c>
      <c r="B6" s="45" t="s">
        <v>77</v>
      </c>
      <c r="C6" s="372"/>
      <c r="D6" s="362"/>
      <c r="E6" s="373"/>
      <c r="F6" s="372"/>
      <c r="G6" s="362"/>
      <c r="H6" s="373"/>
      <c r="I6" s="372"/>
      <c r="J6" s="362"/>
      <c r="K6" s="373"/>
      <c r="L6" s="372"/>
      <c r="M6" s="362"/>
      <c r="N6" s="373"/>
      <c r="O6" s="372"/>
      <c r="P6" s="362"/>
      <c r="Q6" s="373"/>
      <c r="R6" s="372"/>
      <c r="S6" s="362"/>
      <c r="T6" s="373"/>
      <c r="U6" s="372"/>
      <c r="V6" s="362"/>
      <c r="W6" s="373"/>
      <c r="X6" s="372"/>
      <c r="Y6" s="372"/>
      <c r="Z6" s="362"/>
    </row>
    <row r="7" spans="1:27">
      <c r="A7" s="46"/>
      <c r="B7" s="47"/>
      <c r="C7" s="48"/>
      <c r="D7" s="49"/>
      <c r="E7" s="50"/>
      <c r="F7" s="51"/>
      <c r="H7" s="52"/>
      <c r="I7" s="51"/>
      <c r="K7" s="52"/>
      <c r="L7" s="51"/>
      <c r="N7" s="52"/>
      <c r="O7" s="51"/>
      <c r="Q7" s="52"/>
      <c r="R7" s="51"/>
      <c r="T7" s="52"/>
      <c r="U7" s="51"/>
      <c r="W7" s="52"/>
      <c r="X7" s="51"/>
      <c r="Y7" s="51"/>
    </row>
    <row r="8" spans="1:27">
      <c r="A8" s="127">
        <v>45261</v>
      </c>
      <c r="B8" s="54" t="s">
        <v>91</v>
      </c>
      <c r="C8" s="128">
        <v>9</v>
      </c>
      <c r="D8" s="129">
        <v>17</v>
      </c>
      <c r="E8" s="130">
        <v>8</v>
      </c>
      <c r="F8" s="128">
        <v>9</v>
      </c>
      <c r="G8" s="129">
        <v>17</v>
      </c>
      <c r="H8" s="130">
        <v>8</v>
      </c>
      <c r="I8" s="128">
        <v>9</v>
      </c>
      <c r="J8" s="129">
        <v>17</v>
      </c>
      <c r="K8" s="130">
        <v>8</v>
      </c>
      <c r="L8" s="128">
        <v>9</v>
      </c>
      <c r="M8" s="129">
        <v>17</v>
      </c>
      <c r="N8" s="130">
        <v>8</v>
      </c>
      <c r="O8" s="128">
        <v>9</v>
      </c>
      <c r="P8" s="129">
        <v>17</v>
      </c>
      <c r="Q8" s="130">
        <v>8</v>
      </c>
      <c r="R8" s="128">
        <v>9</v>
      </c>
      <c r="S8" s="129">
        <v>17</v>
      </c>
      <c r="T8" s="130">
        <v>8</v>
      </c>
      <c r="U8" s="128">
        <v>9</v>
      </c>
      <c r="V8" s="129">
        <v>17</v>
      </c>
      <c r="W8" s="130">
        <v>8</v>
      </c>
      <c r="X8" s="128"/>
      <c r="Y8" s="128"/>
      <c r="Z8" s="129"/>
    </row>
    <row r="9" spans="1:27">
      <c r="A9" s="127">
        <v>45262</v>
      </c>
      <c r="B9" s="54" t="s">
        <v>92</v>
      </c>
      <c r="C9" s="128"/>
      <c r="D9" s="129"/>
      <c r="E9" s="130"/>
      <c r="F9" s="128"/>
      <c r="G9" s="129"/>
      <c r="H9" s="130"/>
      <c r="I9" s="128"/>
      <c r="J9" s="129"/>
      <c r="K9" s="130"/>
      <c r="L9" s="128"/>
      <c r="M9" s="129"/>
      <c r="N9" s="130"/>
      <c r="O9" s="128"/>
      <c r="P9" s="129"/>
      <c r="Q9" s="130"/>
      <c r="R9" s="128"/>
      <c r="S9" s="129"/>
      <c r="T9" s="130"/>
      <c r="U9" s="128"/>
      <c r="V9" s="129"/>
      <c r="W9" s="130"/>
      <c r="X9" s="128"/>
      <c r="Y9" s="128"/>
      <c r="Z9" s="129"/>
    </row>
    <row r="10" spans="1:27">
      <c r="A10" s="127">
        <v>45263</v>
      </c>
      <c r="B10" s="54" t="s">
        <v>93</v>
      </c>
      <c r="C10" s="128"/>
      <c r="D10" s="129"/>
      <c r="E10" s="130"/>
      <c r="F10" s="128"/>
      <c r="G10" s="129"/>
      <c r="H10" s="130"/>
      <c r="I10" s="128"/>
      <c r="J10" s="129"/>
      <c r="K10" s="130"/>
      <c r="L10" s="128"/>
      <c r="M10" s="129"/>
      <c r="N10" s="130"/>
      <c r="O10" s="128"/>
      <c r="P10" s="129"/>
      <c r="Q10" s="130"/>
      <c r="R10" s="128"/>
      <c r="S10" s="129"/>
      <c r="T10" s="130"/>
      <c r="U10" s="128"/>
      <c r="V10" s="129"/>
      <c r="W10" s="130"/>
      <c r="X10" s="128"/>
      <c r="Y10" s="128"/>
      <c r="Z10" s="129"/>
    </row>
    <row r="11" spans="1:27">
      <c r="A11" s="127">
        <v>45264</v>
      </c>
      <c r="B11" s="54" t="s">
        <v>94</v>
      </c>
      <c r="C11" s="128">
        <v>9</v>
      </c>
      <c r="D11" s="129">
        <v>17</v>
      </c>
      <c r="E11" s="130">
        <v>8</v>
      </c>
      <c r="F11" s="128">
        <v>9</v>
      </c>
      <c r="G11" s="129">
        <v>17</v>
      </c>
      <c r="H11" s="130">
        <v>8</v>
      </c>
      <c r="I11" s="128">
        <v>9</v>
      </c>
      <c r="J11" s="129">
        <v>17</v>
      </c>
      <c r="K11" s="130">
        <v>8</v>
      </c>
      <c r="L11" s="128">
        <v>9</v>
      </c>
      <c r="M11" s="129">
        <v>17</v>
      </c>
      <c r="N11" s="130">
        <v>8</v>
      </c>
      <c r="O11" s="128">
        <v>9</v>
      </c>
      <c r="P11" s="129">
        <v>17</v>
      </c>
      <c r="Q11" s="130">
        <v>8</v>
      </c>
      <c r="R11" s="128">
        <v>9</v>
      </c>
      <c r="S11" s="129">
        <v>17</v>
      </c>
      <c r="T11" s="130">
        <v>8</v>
      </c>
      <c r="U11" s="128">
        <v>9</v>
      </c>
      <c r="V11" s="129">
        <v>17</v>
      </c>
      <c r="W11" s="130">
        <v>8</v>
      </c>
      <c r="X11" s="128"/>
      <c r="Y11" s="128"/>
      <c r="Z11" s="129"/>
    </row>
    <row r="12" spans="1:27">
      <c r="A12" s="127">
        <v>45265</v>
      </c>
      <c r="B12" s="54" t="s">
        <v>95</v>
      </c>
      <c r="C12" s="128">
        <v>9</v>
      </c>
      <c r="D12" s="129">
        <v>17</v>
      </c>
      <c r="E12" s="130">
        <v>8</v>
      </c>
      <c r="F12" s="128">
        <v>9</v>
      </c>
      <c r="G12" s="129">
        <v>17</v>
      </c>
      <c r="H12" s="130">
        <v>8</v>
      </c>
      <c r="I12" s="128">
        <v>9</v>
      </c>
      <c r="J12" s="129">
        <v>17</v>
      </c>
      <c r="K12" s="130">
        <v>8</v>
      </c>
      <c r="L12" s="128">
        <v>9</v>
      </c>
      <c r="M12" s="129">
        <v>17</v>
      </c>
      <c r="N12" s="130">
        <v>8</v>
      </c>
      <c r="O12" s="128">
        <v>9</v>
      </c>
      <c r="P12" s="129">
        <v>17</v>
      </c>
      <c r="Q12" s="130">
        <v>8</v>
      </c>
      <c r="R12" s="128">
        <v>9</v>
      </c>
      <c r="S12" s="129">
        <v>17</v>
      </c>
      <c r="T12" s="130">
        <v>8</v>
      </c>
      <c r="U12" s="128">
        <v>9</v>
      </c>
      <c r="V12" s="129">
        <v>17</v>
      </c>
      <c r="W12" s="130">
        <v>8</v>
      </c>
      <c r="X12" s="128"/>
      <c r="Y12" s="128"/>
      <c r="Z12" s="129"/>
    </row>
    <row r="13" spans="1:27">
      <c r="A13" s="127">
        <v>45266</v>
      </c>
      <c r="B13" s="54" t="s">
        <v>89</v>
      </c>
      <c r="C13" s="128">
        <v>9</v>
      </c>
      <c r="D13" s="129">
        <v>17</v>
      </c>
      <c r="E13" s="130">
        <v>8</v>
      </c>
      <c r="F13" s="128">
        <v>9</v>
      </c>
      <c r="G13" s="129">
        <v>17</v>
      </c>
      <c r="H13" s="130">
        <v>8</v>
      </c>
      <c r="I13" s="128">
        <v>9</v>
      </c>
      <c r="J13" s="129">
        <v>17</v>
      </c>
      <c r="K13" s="130">
        <v>8</v>
      </c>
      <c r="L13" s="128">
        <v>9</v>
      </c>
      <c r="M13" s="129">
        <v>17</v>
      </c>
      <c r="N13" s="130">
        <v>8</v>
      </c>
      <c r="O13" s="128">
        <v>9</v>
      </c>
      <c r="P13" s="129">
        <v>17</v>
      </c>
      <c r="Q13" s="130">
        <v>8</v>
      </c>
      <c r="R13" s="128">
        <v>9</v>
      </c>
      <c r="S13" s="129">
        <v>17</v>
      </c>
      <c r="T13" s="130">
        <v>8</v>
      </c>
      <c r="U13" s="128">
        <v>9</v>
      </c>
      <c r="V13" s="129">
        <v>17</v>
      </c>
      <c r="W13" s="130">
        <v>8</v>
      </c>
      <c r="X13" s="128"/>
      <c r="Y13" s="128"/>
      <c r="Z13" s="129"/>
    </row>
    <row r="14" spans="1:27">
      <c r="A14" s="127">
        <v>45267</v>
      </c>
      <c r="B14" s="54" t="s">
        <v>90</v>
      </c>
      <c r="C14" s="128">
        <v>9</v>
      </c>
      <c r="D14" s="129">
        <v>17</v>
      </c>
      <c r="E14" s="130">
        <v>8</v>
      </c>
      <c r="F14" s="128">
        <v>9</v>
      </c>
      <c r="G14" s="129">
        <v>17</v>
      </c>
      <c r="H14" s="130">
        <v>8</v>
      </c>
      <c r="I14" s="128">
        <v>9</v>
      </c>
      <c r="J14" s="129">
        <v>17</v>
      </c>
      <c r="K14" s="130">
        <v>8</v>
      </c>
      <c r="L14" s="128">
        <v>9</v>
      </c>
      <c r="M14" s="129">
        <v>17</v>
      </c>
      <c r="N14" s="130">
        <v>8</v>
      </c>
      <c r="O14" s="128">
        <v>9</v>
      </c>
      <c r="P14" s="129">
        <v>17</v>
      </c>
      <c r="Q14" s="130">
        <v>8</v>
      </c>
      <c r="R14" s="128">
        <v>9</v>
      </c>
      <c r="S14" s="129">
        <v>17</v>
      </c>
      <c r="T14" s="130">
        <v>8</v>
      </c>
      <c r="U14" s="128">
        <v>9</v>
      </c>
      <c r="V14" s="129">
        <v>17</v>
      </c>
      <c r="W14" s="130">
        <v>8</v>
      </c>
      <c r="X14" s="128"/>
      <c r="Y14" s="128"/>
      <c r="Z14" s="129"/>
    </row>
    <row r="15" spans="1:27">
      <c r="A15" s="127">
        <v>45268</v>
      </c>
      <c r="B15" s="54" t="s">
        <v>91</v>
      </c>
      <c r="C15" s="128">
        <v>9</v>
      </c>
      <c r="D15" s="129">
        <v>17</v>
      </c>
      <c r="E15" s="130">
        <v>8</v>
      </c>
      <c r="F15" s="128">
        <v>9</v>
      </c>
      <c r="G15" s="129">
        <v>17</v>
      </c>
      <c r="H15" s="130">
        <v>8</v>
      </c>
      <c r="I15" s="128">
        <v>9</v>
      </c>
      <c r="J15" s="129">
        <v>17</v>
      </c>
      <c r="K15" s="130">
        <v>8</v>
      </c>
      <c r="L15" s="128">
        <v>9</v>
      </c>
      <c r="M15" s="129">
        <v>17</v>
      </c>
      <c r="N15" s="130">
        <v>8</v>
      </c>
      <c r="O15" s="128">
        <v>9</v>
      </c>
      <c r="P15" s="129">
        <v>17</v>
      </c>
      <c r="Q15" s="130">
        <v>8</v>
      </c>
      <c r="R15" s="128">
        <v>9</v>
      </c>
      <c r="S15" s="129">
        <v>17</v>
      </c>
      <c r="T15" s="130">
        <v>8</v>
      </c>
      <c r="U15" s="128">
        <v>9</v>
      </c>
      <c r="V15" s="129">
        <v>17</v>
      </c>
      <c r="W15" s="130">
        <v>8</v>
      </c>
      <c r="X15" s="128"/>
      <c r="Y15" s="128"/>
      <c r="Z15" s="129"/>
    </row>
    <row r="16" spans="1:27">
      <c r="A16" s="127">
        <v>45269</v>
      </c>
      <c r="B16" s="54" t="s">
        <v>92</v>
      </c>
      <c r="C16" s="128"/>
      <c r="D16" s="129"/>
      <c r="E16" s="130"/>
      <c r="F16" s="131"/>
      <c r="G16" s="132"/>
      <c r="H16" s="133"/>
      <c r="I16" s="128"/>
      <c r="J16" s="129"/>
      <c r="K16" s="130"/>
      <c r="L16" s="128"/>
      <c r="M16" s="129"/>
      <c r="N16" s="130"/>
      <c r="O16" s="128"/>
      <c r="P16" s="129"/>
      <c r="Q16" s="130"/>
      <c r="R16" s="128"/>
      <c r="S16" s="129"/>
      <c r="T16" s="130"/>
      <c r="U16" s="128"/>
      <c r="V16" s="129"/>
      <c r="W16" s="130"/>
      <c r="X16" s="128"/>
      <c r="Y16" s="128"/>
      <c r="Z16" s="129"/>
    </row>
    <row r="17" spans="1:26">
      <c r="A17" s="127">
        <v>45270</v>
      </c>
      <c r="B17" s="54" t="s">
        <v>93</v>
      </c>
      <c r="C17" s="128"/>
      <c r="D17" s="129"/>
      <c r="E17" s="130"/>
      <c r="F17" s="131"/>
      <c r="G17" s="132"/>
      <c r="H17" s="133"/>
      <c r="I17" s="128"/>
      <c r="J17" s="129"/>
      <c r="K17" s="130"/>
      <c r="L17" s="128"/>
      <c r="M17" s="129"/>
      <c r="N17" s="130"/>
      <c r="O17" s="128"/>
      <c r="P17" s="129"/>
      <c r="Q17" s="130"/>
      <c r="R17" s="128"/>
      <c r="S17" s="129"/>
      <c r="T17" s="130"/>
      <c r="U17" s="128"/>
      <c r="V17" s="129"/>
      <c r="W17" s="130"/>
      <c r="X17" s="128"/>
      <c r="Y17" s="128"/>
      <c r="Z17" s="129"/>
    </row>
    <row r="18" spans="1:26">
      <c r="A18" s="127">
        <v>45271</v>
      </c>
      <c r="B18" s="54" t="s">
        <v>94</v>
      </c>
      <c r="C18" s="128">
        <v>9</v>
      </c>
      <c r="D18" s="129">
        <v>17</v>
      </c>
      <c r="E18" s="130">
        <v>8</v>
      </c>
      <c r="F18" s="128">
        <v>9</v>
      </c>
      <c r="G18" s="129">
        <v>17</v>
      </c>
      <c r="H18" s="130">
        <v>8</v>
      </c>
      <c r="I18" s="128">
        <v>9</v>
      </c>
      <c r="J18" s="129">
        <v>17</v>
      </c>
      <c r="K18" s="130">
        <v>8</v>
      </c>
      <c r="L18" s="128">
        <v>9</v>
      </c>
      <c r="M18" s="129">
        <v>17</v>
      </c>
      <c r="N18" s="130">
        <v>8</v>
      </c>
      <c r="O18" s="128">
        <v>9</v>
      </c>
      <c r="P18" s="129">
        <v>17</v>
      </c>
      <c r="Q18" s="130">
        <v>8</v>
      </c>
      <c r="R18" s="128">
        <v>9</v>
      </c>
      <c r="S18" s="129">
        <v>17</v>
      </c>
      <c r="T18" s="130">
        <v>8</v>
      </c>
      <c r="U18" s="128">
        <v>9</v>
      </c>
      <c r="V18" s="129">
        <v>17</v>
      </c>
      <c r="W18" s="130">
        <v>8</v>
      </c>
      <c r="X18" s="128"/>
      <c r="Y18" s="128"/>
      <c r="Z18" s="129"/>
    </row>
    <row r="19" spans="1:26">
      <c r="A19" s="127">
        <v>45272</v>
      </c>
      <c r="B19" s="54" t="s">
        <v>95</v>
      </c>
      <c r="C19" s="128">
        <v>9</v>
      </c>
      <c r="D19" s="129">
        <v>17</v>
      </c>
      <c r="E19" s="130">
        <v>8</v>
      </c>
      <c r="F19" s="128">
        <v>9</v>
      </c>
      <c r="G19" s="129">
        <v>17</v>
      </c>
      <c r="H19" s="130">
        <v>8</v>
      </c>
      <c r="I19" s="128">
        <v>9</v>
      </c>
      <c r="J19" s="129">
        <v>17</v>
      </c>
      <c r="K19" s="130">
        <v>8</v>
      </c>
      <c r="L19" s="128">
        <v>9</v>
      </c>
      <c r="M19" s="129">
        <v>17</v>
      </c>
      <c r="N19" s="130">
        <v>8</v>
      </c>
      <c r="O19" s="128">
        <v>9</v>
      </c>
      <c r="P19" s="129">
        <v>17</v>
      </c>
      <c r="Q19" s="130">
        <v>8</v>
      </c>
      <c r="R19" s="128">
        <v>9</v>
      </c>
      <c r="S19" s="129">
        <v>17</v>
      </c>
      <c r="T19" s="130">
        <v>8</v>
      </c>
      <c r="U19" s="128">
        <v>9</v>
      </c>
      <c r="V19" s="129">
        <v>17</v>
      </c>
      <c r="W19" s="130">
        <v>8</v>
      </c>
      <c r="X19" s="128"/>
      <c r="Y19" s="128"/>
      <c r="Z19" s="129"/>
    </row>
    <row r="20" spans="1:26">
      <c r="A20" s="127">
        <v>45273</v>
      </c>
      <c r="B20" s="54" t="s">
        <v>89</v>
      </c>
      <c r="C20" s="128">
        <v>9</v>
      </c>
      <c r="D20" s="129">
        <v>17</v>
      </c>
      <c r="E20" s="130">
        <v>8</v>
      </c>
      <c r="F20" s="128">
        <v>9</v>
      </c>
      <c r="G20" s="129">
        <v>17</v>
      </c>
      <c r="H20" s="130">
        <v>8</v>
      </c>
      <c r="I20" s="96">
        <v>9</v>
      </c>
      <c r="J20" s="97">
        <v>17</v>
      </c>
      <c r="K20" s="98">
        <v>8</v>
      </c>
      <c r="L20" s="128">
        <v>9</v>
      </c>
      <c r="M20" s="129">
        <v>17</v>
      </c>
      <c r="N20" s="130">
        <v>8</v>
      </c>
      <c r="O20" s="128">
        <v>9</v>
      </c>
      <c r="P20" s="129">
        <v>17</v>
      </c>
      <c r="Q20" s="130">
        <v>8</v>
      </c>
      <c r="R20" s="128">
        <v>9</v>
      </c>
      <c r="S20" s="129">
        <v>17</v>
      </c>
      <c r="T20" s="130">
        <v>8</v>
      </c>
      <c r="U20" s="128">
        <v>9</v>
      </c>
      <c r="V20" s="129">
        <v>17</v>
      </c>
      <c r="W20" s="130">
        <v>8</v>
      </c>
      <c r="X20" s="128"/>
      <c r="Y20" s="128"/>
      <c r="Z20" s="129"/>
    </row>
    <row r="21" spans="1:26">
      <c r="A21" s="127">
        <v>45274</v>
      </c>
      <c r="B21" s="54" t="s">
        <v>90</v>
      </c>
      <c r="C21" s="128">
        <v>9</v>
      </c>
      <c r="D21" s="129">
        <v>17</v>
      </c>
      <c r="E21" s="130">
        <v>8</v>
      </c>
      <c r="F21" s="128">
        <v>9</v>
      </c>
      <c r="G21" s="129">
        <v>17</v>
      </c>
      <c r="H21" s="130">
        <v>8</v>
      </c>
      <c r="I21" s="128"/>
      <c r="J21" s="129"/>
      <c r="K21" s="130"/>
      <c r="L21" s="128">
        <v>9</v>
      </c>
      <c r="M21" s="129">
        <v>17</v>
      </c>
      <c r="N21" s="130">
        <v>8</v>
      </c>
      <c r="O21" s="128">
        <v>9</v>
      </c>
      <c r="P21" s="129">
        <v>17</v>
      </c>
      <c r="Q21" s="130">
        <v>8</v>
      </c>
      <c r="R21" s="128">
        <v>9</v>
      </c>
      <c r="S21" s="129">
        <v>17</v>
      </c>
      <c r="T21" s="130">
        <v>8</v>
      </c>
      <c r="U21" s="128">
        <v>9</v>
      </c>
      <c r="V21" s="129">
        <v>17</v>
      </c>
      <c r="W21" s="130">
        <v>8</v>
      </c>
      <c r="X21" s="128"/>
      <c r="Y21" s="128"/>
      <c r="Z21" s="129"/>
    </row>
    <row r="22" spans="1:26">
      <c r="A22" s="127">
        <v>45275</v>
      </c>
      <c r="B22" s="54" t="s">
        <v>91</v>
      </c>
      <c r="C22" s="128">
        <v>9</v>
      </c>
      <c r="D22" s="129">
        <v>17</v>
      </c>
      <c r="E22" s="130">
        <v>8</v>
      </c>
      <c r="F22" s="128">
        <v>9</v>
      </c>
      <c r="G22" s="129">
        <v>17</v>
      </c>
      <c r="H22" s="130">
        <v>8</v>
      </c>
      <c r="I22" s="128"/>
      <c r="J22" s="129"/>
      <c r="K22" s="130"/>
      <c r="L22" s="128">
        <v>9</v>
      </c>
      <c r="M22" s="129">
        <v>17</v>
      </c>
      <c r="N22" s="130">
        <v>8</v>
      </c>
      <c r="O22" s="128">
        <v>9</v>
      </c>
      <c r="P22" s="129">
        <v>17</v>
      </c>
      <c r="Q22" s="130">
        <v>8</v>
      </c>
      <c r="R22" s="128">
        <v>9</v>
      </c>
      <c r="S22" s="129">
        <v>17</v>
      </c>
      <c r="T22" s="130">
        <v>8</v>
      </c>
      <c r="U22" s="128">
        <v>9</v>
      </c>
      <c r="V22" s="129">
        <v>17</v>
      </c>
      <c r="W22" s="130">
        <v>8</v>
      </c>
      <c r="X22" s="128"/>
      <c r="Y22" s="128"/>
      <c r="Z22" s="129"/>
    </row>
    <row r="23" spans="1:26">
      <c r="A23" s="127">
        <v>45276</v>
      </c>
      <c r="B23" s="54" t="s">
        <v>92</v>
      </c>
      <c r="C23" s="128"/>
      <c r="D23" s="129"/>
      <c r="E23" s="130"/>
      <c r="F23" s="128"/>
      <c r="G23" s="129"/>
      <c r="H23" s="130"/>
      <c r="I23" s="128"/>
      <c r="J23" s="129"/>
      <c r="K23" s="130"/>
      <c r="L23" s="128"/>
      <c r="M23" s="129"/>
      <c r="N23" s="130"/>
      <c r="O23" s="128"/>
      <c r="P23" s="129"/>
      <c r="Q23" s="130"/>
      <c r="R23" s="128"/>
      <c r="S23" s="129"/>
      <c r="T23" s="130"/>
      <c r="U23" s="128"/>
      <c r="V23" s="129"/>
      <c r="W23" s="130"/>
      <c r="X23" s="128"/>
      <c r="Y23" s="128"/>
      <c r="Z23" s="129"/>
    </row>
    <row r="24" spans="1:26">
      <c r="A24" s="127">
        <v>45277</v>
      </c>
      <c r="B24" s="54" t="s">
        <v>93</v>
      </c>
      <c r="C24" s="128"/>
      <c r="D24" s="129"/>
      <c r="E24" s="130"/>
      <c r="F24" s="128"/>
      <c r="G24" s="129"/>
      <c r="H24" s="130"/>
      <c r="I24" s="128"/>
      <c r="J24" s="129"/>
      <c r="K24" s="130"/>
      <c r="L24" s="128"/>
      <c r="M24" s="129"/>
      <c r="N24" s="130"/>
      <c r="O24" s="128"/>
      <c r="P24" s="129"/>
      <c r="Q24" s="130"/>
      <c r="R24" s="128"/>
      <c r="S24" s="129"/>
      <c r="T24" s="130"/>
      <c r="U24" s="128"/>
      <c r="V24" s="129"/>
      <c r="W24" s="130"/>
      <c r="X24" s="128"/>
      <c r="Y24" s="128"/>
      <c r="Z24" s="129"/>
    </row>
    <row r="25" spans="1:26">
      <c r="A25" s="127">
        <v>45278</v>
      </c>
      <c r="B25" s="54" t="s">
        <v>94</v>
      </c>
      <c r="C25" s="128">
        <v>9</v>
      </c>
      <c r="D25" s="129">
        <v>17</v>
      </c>
      <c r="E25" s="130">
        <v>8</v>
      </c>
      <c r="F25" s="128">
        <v>9</v>
      </c>
      <c r="G25" s="129">
        <v>17</v>
      </c>
      <c r="H25" s="130">
        <v>8</v>
      </c>
      <c r="I25" s="128"/>
      <c r="J25" s="129"/>
      <c r="K25" s="130"/>
      <c r="L25" s="134">
        <v>9</v>
      </c>
      <c r="M25" s="135">
        <v>17</v>
      </c>
      <c r="N25" s="136">
        <v>8</v>
      </c>
      <c r="O25" s="128">
        <v>9</v>
      </c>
      <c r="P25" s="129">
        <v>17</v>
      </c>
      <c r="Q25" s="130">
        <v>8</v>
      </c>
      <c r="R25" s="128">
        <v>9</v>
      </c>
      <c r="S25" s="129">
        <v>17</v>
      </c>
      <c r="T25" s="130">
        <v>8</v>
      </c>
      <c r="U25" s="128">
        <v>9</v>
      </c>
      <c r="V25" s="129">
        <v>17</v>
      </c>
      <c r="W25" s="130">
        <v>8</v>
      </c>
      <c r="X25" s="128"/>
      <c r="Y25" s="128"/>
      <c r="Z25" s="129"/>
    </row>
    <row r="26" spans="1:26">
      <c r="A26" s="127">
        <v>45279</v>
      </c>
      <c r="B26" s="54" t="s">
        <v>95</v>
      </c>
      <c r="C26" s="128">
        <v>9</v>
      </c>
      <c r="D26" s="129">
        <v>17</v>
      </c>
      <c r="E26" s="130">
        <v>8</v>
      </c>
      <c r="F26" s="128">
        <v>9</v>
      </c>
      <c r="G26" s="129">
        <v>17</v>
      </c>
      <c r="H26" s="130">
        <v>8</v>
      </c>
      <c r="I26" s="128"/>
      <c r="J26" s="129"/>
      <c r="K26" s="130"/>
      <c r="L26" s="128">
        <v>9</v>
      </c>
      <c r="M26" s="129">
        <v>17</v>
      </c>
      <c r="N26" s="130">
        <v>8</v>
      </c>
      <c r="O26" s="128">
        <v>9</v>
      </c>
      <c r="P26" s="129">
        <v>17</v>
      </c>
      <c r="Q26" s="130">
        <v>8</v>
      </c>
      <c r="R26" s="128">
        <v>9</v>
      </c>
      <c r="S26" s="129">
        <v>17</v>
      </c>
      <c r="T26" s="130">
        <v>8</v>
      </c>
      <c r="U26" s="128">
        <v>9</v>
      </c>
      <c r="V26" s="129">
        <v>17</v>
      </c>
      <c r="W26" s="130">
        <v>8</v>
      </c>
      <c r="X26" s="128"/>
      <c r="Y26" s="128"/>
      <c r="Z26" s="129"/>
    </row>
    <row r="27" spans="1:26">
      <c r="A27" s="127">
        <v>45280</v>
      </c>
      <c r="B27" s="54" t="s">
        <v>89</v>
      </c>
      <c r="C27" s="128">
        <v>9</v>
      </c>
      <c r="D27" s="129">
        <v>17</v>
      </c>
      <c r="E27" s="130">
        <v>8</v>
      </c>
      <c r="F27" s="128">
        <v>9</v>
      </c>
      <c r="G27" s="129">
        <v>17</v>
      </c>
      <c r="H27" s="130">
        <v>8</v>
      </c>
      <c r="I27" s="128"/>
      <c r="J27" s="129"/>
      <c r="K27" s="130"/>
      <c r="L27" s="128">
        <v>9</v>
      </c>
      <c r="M27" s="129">
        <v>17</v>
      </c>
      <c r="N27" s="130">
        <v>8</v>
      </c>
      <c r="O27" s="128">
        <v>9</v>
      </c>
      <c r="P27" s="129">
        <v>17</v>
      </c>
      <c r="Q27" s="130">
        <v>8</v>
      </c>
      <c r="R27" s="93">
        <v>9</v>
      </c>
      <c r="S27" s="94">
        <v>17</v>
      </c>
      <c r="T27" s="95">
        <v>8</v>
      </c>
      <c r="U27" s="128">
        <v>9</v>
      </c>
      <c r="V27" s="129">
        <v>17</v>
      </c>
      <c r="W27" s="130">
        <v>8</v>
      </c>
      <c r="X27" s="102">
        <v>9</v>
      </c>
      <c r="Y27" s="103">
        <v>17</v>
      </c>
      <c r="Z27" s="104">
        <v>8</v>
      </c>
    </row>
    <row r="28" spans="1:26">
      <c r="A28" s="127">
        <v>45281</v>
      </c>
      <c r="B28" s="54" t="s">
        <v>90</v>
      </c>
      <c r="C28" s="128">
        <v>9</v>
      </c>
      <c r="D28" s="129">
        <v>17</v>
      </c>
      <c r="E28" s="130">
        <v>8</v>
      </c>
      <c r="F28" s="128">
        <v>9</v>
      </c>
      <c r="G28" s="129">
        <v>17</v>
      </c>
      <c r="H28" s="130">
        <v>8</v>
      </c>
      <c r="I28" s="131"/>
      <c r="J28" s="132"/>
      <c r="K28" s="133"/>
      <c r="L28" s="128">
        <v>9</v>
      </c>
      <c r="M28" s="129">
        <v>17</v>
      </c>
      <c r="N28" s="130">
        <v>8</v>
      </c>
      <c r="O28" s="134">
        <v>9</v>
      </c>
      <c r="P28" s="135">
        <v>17</v>
      </c>
      <c r="Q28" s="136">
        <v>8</v>
      </c>
      <c r="R28" s="128">
        <v>9</v>
      </c>
      <c r="S28" s="129">
        <v>17</v>
      </c>
      <c r="T28" s="130">
        <v>8</v>
      </c>
      <c r="U28" s="128">
        <v>9</v>
      </c>
      <c r="V28" s="129">
        <v>17</v>
      </c>
      <c r="W28" s="130">
        <v>8</v>
      </c>
      <c r="X28" s="128">
        <v>9</v>
      </c>
      <c r="Y28" s="129">
        <v>17</v>
      </c>
      <c r="Z28" s="130">
        <v>8</v>
      </c>
    </row>
    <row r="29" spans="1:26">
      <c r="A29" s="127">
        <v>45282</v>
      </c>
      <c r="B29" s="54" t="s">
        <v>91</v>
      </c>
      <c r="C29" s="128">
        <v>9</v>
      </c>
      <c r="D29" s="129">
        <v>17</v>
      </c>
      <c r="E29" s="130">
        <v>8</v>
      </c>
      <c r="F29" s="128">
        <v>9</v>
      </c>
      <c r="G29" s="129">
        <v>17</v>
      </c>
      <c r="H29" s="130">
        <v>8</v>
      </c>
      <c r="I29" s="131"/>
      <c r="J29" s="132"/>
      <c r="K29" s="133"/>
      <c r="L29" s="128">
        <v>9</v>
      </c>
      <c r="M29" s="129">
        <v>17</v>
      </c>
      <c r="N29" s="130">
        <v>8</v>
      </c>
      <c r="O29" s="134">
        <v>9</v>
      </c>
      <c r="P29" s="135">
        <v>17</v>
      </c>
      <c r="Q29" s="136">
        <v>8</v>
      </c>
      <c r="R29" s="128">
        <v>9</v>
      </c>
      <c r="S29" s="129">
        <v>17</v>
      </c>
      <c r="T29" s="130">
        <v>8</v>
      </c>
      <c r="U29" s="128">
        <v>9</v>
      </c>
      <c r="V29" s="129">
        <v>17</v>
      </c>
      <c r="W29" s="130">
        <v>8</v>
      </c>
      <c r="X29" s="128">
        <v>9</v>
      </c>
      <c r="Y29" s="129">
        <v>17</v>
      </c>
      <c r="Z29" s="130">
        <v>8</v>
      </c>
    </row>
    <row r="30" spans="1:26">
      <c r="A30" s="127">
        <v>45283</v>
      </c>
      <c r="B30" s="54" t="s">
        <v>92</v>
      </c>
      <c r="C30" s="128"/>
      <c r="D30" s="129"/>
      <c r="E30" s="130"/>
      <c r="F30" s="128"/>
      <c r="G30" s="129"/>
      <c r="H30" s="130"/>
      <c r="I30" s="131"/>
      <c r="J30" s="132"/>
      <c r="K30" s="133"/>
      <c r="L30" s="128"/>
      <c r="M30" s="129"/>
      <c r="N30" s="130"/>
      <c r="O30" s="128"/>
      <c r="P30" s="129"/>
      <c r="Q30" s="130"/>
      <c r="R30" s="128"/>
      <c r="S30" s="129"/>
      <c r="T30" s="130"/>
      <c r="U30" s="128"/>
      <c r="V30" s="129"/>
      <c r="W30" s="130"/>
      <c r="X30" s="128"/>
      <c r="Y30" s="128"/>
      <c r="Z30" s="129"/>
    </row>
    <row r="31" spans="1:26">
      <c r="A31" s="127">
        <v>45284</v>
      </c>
      <c r="B31" s="54" t="s">
        <v>93</v>
      </c>
      <c r="C31" s="128"/>
      <c r="D31" s="129"/>
      <c r="E31" s="130"/>
      <c r="F31" s="128"/>
      <c r="G31" s="129"/>
      <c r="H31" s="130"/>
      <c r="I31" s="131"/>
      <c r="J31" s="132"/>
      <c r="K31" s="133"/>
      <c r="L31" s="128"/>
      <c r="M31" s="129"/>
      <c r="N31" s="130"/>
      <c r="O31" s="128"/>
      <c r="P31" s="129"/>
      <c r="Q31" s="130"/>
      <c r="R31" s="128"/>
      <c r="S31" s="129"/>
      <c r="T31" s="130"/>
      <c r="U31" s="128"/>
      <c r="V31" s="129"/>
      <c r="W31" s="130"/>
      <c r="X31" s="128"/>
      <c r="Y31" s="128"/>
      <c r="Z31" s="129"/>
    </row>
    <row r="32" spans="1:26">
      <c r="A32" s="111">
        <v>45285</v>
      </c>
      <c r="B32" s="137" t="s">
        <v>94</v>
      </c>
      <c r="C32" s="112">
        <v>9</v>
      </c>
      <c r="D32" s="113">
        <v>17</v>
      </c>
      <c r="E32" s="114">
        <v>8</v>
      </c>
      <c r="F32" s="112">
        <v>9</v>
      </c>
      <c r="G32" s="113">
        <v>17</v>
      </c>
      <c r="H32" s="114">
        <v>8</v>
      </c>
      <c r="I32" s="131"/>
      <c r="J32" s="132"/>
      <c r="K32" s="133"/>
      <c r="L32" s="112">
        <v>9</v>
      </c>
      <c r="M32" s="113">
        <v>17</v>
      </c>
      <c r="N32" s="114">
        <v>8</v>
      </c>
      <c r="O32" s="112">
        <v>9</v>
      </c>
      <c r="P32" s="113">
        <v>17</v>
      </c>
      <c r="Q32" s="114">
        <v>8</v>
      </c>
      <c r="R32" s="112">
        <v>9</v>
      </c>
      <c r="S32" s="113">
        <v>17</v>
      </c>
      <c r="T32" s="114">
        <v>8</v>
      </c>
      <c r="U32" s="112">
        <v>9</v>
      </c>
      <c r="V32" s="113">
        <v>17</v>
      </c>
      <c r="W32" s="114">
        <v>8</v>
      </c>
      <c r="X32" s="112">
        <v>9</v>
      </c>
      <c r="Y32" s="113">
        <v>17</v>
      </c>
      <c r="Z32" s="114">
        <v>8</v>
      </c>
    </row>
    <row r="33" spans="1:26">
      <c r="A33" s="111">
        <v>45286</v>
      </c>
      <c r="B33" s="137" t="s">
        <v>95</v>
      </c>
      <c r="C33" s="112">
        <v>9</v>
      </c>
      <c r="D33" s="113">
        <v>17</v>
      </c>
      <c r="E33" s="114">
        <v>8</v>
      </c>
      <c r="F33" s="112">
        <v>9</v>
      </c>
      <c r="G33" s="113">
        <v>17</v>
      </c>
      <c r="H33" s="114">
        <v>8</v>
      </c>
      <c r="I33" s="131"/>
      <c r="J33" s="132"/>
      <c r="K33" s="133"/>
      <c r="L33" s="112">
        <v>9</v>
      </c>
      <c r="M33" s="113">
        <v>17</v>
      </c>
      <c r="N33" s="114">
        <v>8</v>
      </c>
      <c r="O33" s="112">
        <v>9</v>
      </c>
      <c r="P33" s="113">
        <v>17</v>
      </c>
      <c r="Q33" s="114">
        <v>8</v>
      </c>
      <c r="R33" s="112">
        <v>9</v>
      </c>
      <c r="S33" s="113">
        <v>17</v>
      </c>
      <c r="T33" s="114">
        <v>8</v>
      </c>
      <c r="U33" s="112">
        <v>9</v>
      </c>
      <c r="V33" s="113">
        <v>17</v>
      </c>
      <c r="W33" s="114">
        <v>8</v>
      </c>
      <c r="X33" s="112">
        <v>9</v>
      </c>
      <c r="Y33" s="113">
        <v>17</v>
      </c>
      <c r="Z33" s="114">
        <v>8</v>
      </c>
    </row>
    <row r="34" spans="1:26">
      <c r="A34" s="127">
        <v>45287</v>
      </c>
      <c r="B34" s="54" t="s">
        <v>89</v>
      </c>
      <c r="C34" s="128">
        <v>9</v>
      </c>
      <c r="D34" s="129">
        <v>17</v>
      </c>
      <c r="E34" s="130">
        <v>8</v>
      </c>
      <c r="F34" s="93">
        <v>9</v>
      </c>
      <c r="G34" s="94">
        <v>17</v>
      </c>
      <c r="H34" s="95">
        <v>8</v>
      </c>
      <c r="I34" s="131"/>
      <c r="J34" s="132"/>
      <c r="K34" s="133"/>
      <c r="L34" s="128">
        <v>9</v>
      </c>
      <c r="M34" s="129">
        <v>17</v>
      </c>
      <c r="N34" s="130">
        <v>8</v>
      </c>
      <c r="O34" s="128">
        <v>9</v>
      </c>
      <c r="P34" s="129">
        <v>17</v>
      </c>
      <c r="Q34" s="130">
        <v>8</v>
      </c>
      <c r="R34" s="128">
        <v>9</v>
      </c>
      <c r="S34" s="129">
        <v>17</v>
      </c>
      <c r="T34" s="130">
        <v>8</v>
      </c>
      <c r="U34" s="128">
        <v>9</v>
      </c>
      <c r="V34" s="129">
        <v>17</v>
      </c>
      <c r="W34" s="130">
        <v>8</v>
      </c>
      <c r="X34" s="128">
        <v>9</v>
      </c>
      <c r="Y34" s="129">
        <v>17</v>
      </c>
      <c r="Z34" s="130">
        <v>8</v>
      </c>
    </row>
    <row r="35" spans="1:26">
      <c r="A35" s="127">
        <v>45288</v>
      </c>
      <c r="B35" s="54" t="s">
        <v>90</v>
      </c>
      <c r="C35" s="128">
        <v>9</v>
      </c>
      <c r="D35" s="129">
        <v>17</v>
      </c>
      <c r="E35" s="130">
        <v>8</v>
      </c>
      <c r="F35" s="128">
        <v>9</v>
      </c>
      <c r="G35" s="129">
        <v>17</v>
      </c>
      <c r="H35" s="130">
        <v>8</v>
      </c>
      <c r="I35" s="131"/>
      <c r="J35" s="132"/>
      <c r="K35" s="133"/>
      <c r="L35" s="128">
        <v>9</v>
      </c>
      <c r="M35" s="129">
        <v>17</v>
      </c>
      <c r="N35" s="130">
        <v>8</v>
      </c>
      <c r="O35" s="128">
        <v>9</v>
      </c>
      <c r="P35" s="129">
        <v>17</v>
      </c>
      <c r="Q35" s="130">
        <v>8</v>
      </c>
      <c r="R35" s="128">
        <v>9</v>
      </c>
      <c r="S35" s="129">
        <v>17</v>
      </c>
      <c r="T35" s="130">
        <v>8</v>
      </c>
      <c r="U35" s="128">
        <v>9</v>
      </c>
      <c r="V35" s="129">
        <v>17</v>
      </c>
      <c r="W35" s="130">
        <v>8</v>
      </c>
      <c r="X35" s="128">
        <v>9</v>
      </c>
      <c r="Y35" s="129">
        <v>17</v>
      </c>
      <c r="Z35" s="130">
        <v>8</v>
      </c>
    </row>
    <row r="36" spans="1:26">
      <c r="A36" s="127">
        <v>45289</v>
      </c>
      <c r="B36" s="54" t="s">
        <v>91</v>
      </c>
      <c r="C36" s="128">
        <v>9</v>
      </c>
      <c r="D36" s="129">
        <v>17</v>
      </c>
      <c r="E36" s="130">
        <v>8</v>
      </c>
      <c r="F36" s="128">
        <v>9</v>
      </c>
      <c r="G36" s="129">
        <v>17</v>
      </c>
      <c r="H36" s="130">
        <v>8</v>
      </c>
      <c r="I36" s="131"/>
      <c r="J36" s="132"/>
      <c r="K36" s="133"/>
      <c r="L36" s="128">
        <v>9</v>
      </c>
      <c r="M36" s="129">
        <v>17</v>
      </c>
      <c r="N36" s="130">
        <v>8</v>
      </c>
      <c r="O36" s="128">
        <v>9</v>
      </c>
      <c r="P36" s="129">
        <v>17</v>
      </c>
      <c r="Q36" s="130">
        <v>8</v>
      </c>
      <c r="R36" s="128">
        <v>9</v>
      </c>
      <c r="S36" s="129">
        <v>17</v>
      </c>
      <c r="T36" s="130">
        <v>8</v>
      </c>
      <c r="U36" s="128">
        <v>9</v>
      </c>
      <c r="V36" s="129">
        <v>17</v>
      </c>
      <c r="W36" s="130">
        <v>8</v>
      </c>
      <c r="X36" s="128">
        <v>9</v>
      </c>
      <c r="Y36" s="129">
        <v>17</v>
      </c>
      <c r="Z36" s="130">
        <v>8</v>
      </c>
    </row>
    <row r="37" spans="1:26">
      <c r="A37" s="127">
        <v>45290</v>
      </c>
      <c r="B37" s="54" t="s">
        <v>92</v>
      </c>
      <c r="C37" s="128"/>
      <c r="D37" s="129"/>
      <c r="E37" s="130"/>
      <c r="F37" s="131"/>
      <c r="G37" s="132"/>
      <c r="H37" s="133"/>
      <c r="I37" s="131"/>
      <c r="J37" s="132"/>
      <c r="K37" s="133"/>
      <c r="L37" s="128"/>
      <c r="M37" s="129"/>
      <c r="N37" s="130"/>
      <c r="O37" s="128"/>
      <c r="P37" s="129"/>
      <c r="Q37" s="130"/>
      <c r="R37" s="138"/>
      <c r="S37" s="139"/>
      <c r="T37" s="140"/>
      <c r="U37" s="128"/>
      <c r="V37" s="129"/>
      <c r="W37" s="130"/>
      <c r="X37" s="128"/>
      <c r="Y37" s="128"/>
      <c r="Z37" s="129"/>
    </row>
    <row r="38" spans="1:26">
      <c r="A38" s="127">
        <v>45291</v>
      </c>
      <c r="B38" s="54" t="s">
        <v>93</v>
      </c>
      <c r="C38" s="128"/>
      <c r="D38" s="129"/>
      <c r="E38" s="130"/>
      <c r="F38" s="131"/>
      <c r="G38" s="132"/>
      <c r="H38" s="133"/>
      <c r="I38" s="131"/>
      <c r="J38" s="132"/>
      <c r="K38" s="133"/>
      <c r="L38" s="128"/>
      <c r="M38" s="129"/>
      <c r="N38" s="130"/>
      <c r="O38" s="128"/>
      <c r="P38" s="129"/>
      <c r="Q38" s="130"/>
      <c r="R38" s="138"/>
      <c r="S38" s="139"/>
      <c r="T38" s="140"/>
      <c r="U38" s="128"/>
      <c r="V38" s="129"/>
      <c r="W38" s="130"/>
      <c r="X38" s="128"/>
      <c r="Y38" s="128"/>
      <c r="Z38" s="129"/>
    </row>
    <row r="39" spans="1:26">
      <c r="A39" s="374" t="s">
        <v>56</v>
      </c>
      <c r="B39" s="374"/>
      <c r="C39" s="73"/>
      <c r="D39" s="74"/>
      <c r="E39" s="75">
        <f>SUM(E8:E37)</f>
        <v>168</v>
      </c>
      <c r="F39" s="76"/>
      <c r="G39" s="77"/>
      <c r="H39" s="78">
        <f>SUM(H8:H37)</f>
        <v>168</v>
      </c>
      <c r="I39" s="76"/>
      <c r="J39" s="77"/>
      <c r="K39" s="78">
        <f>SUM(K8:K37)</f>
        <v>72</v>
      </c>
      <c r="L39" s="76"/>
      <c r="M39" s="77"/>
      <c r="N39" s="78">
        <f>SUM(N8:N37)</f>
        <v>168</v>
      </c>
      <c r="O39" s="76"/>
      <c r="P39" s="77"/>
      <c r="Q39" s="78">
        <f>SUM(Q8:Q37)</f>
        <v>168</v>
      </c>
      <c r="R39" s="76"/>
      <c r="S39" s="77"/>
      <c r="T39" s="78">
        <f>SUM(T8:T37)</f>
        <v>168</v>
      </c>
      <c r="U39" s="76"/>
      <c r="V39" s="77"/>
      <c r="W39" s="78">
        <f>SUM(W8:W37)</f>
        <v>168</v>
      </c>
      <c r="X39" s="78"/>
      <c r="Y39" s="78"/>
      <c r="Z39" s="78">
        <f>SUM(Z8:Z37)</f>
        <v>64</v>
      </c>
    </row>
    <row r="42" spans="1:26">
      <c r="A42" s="79"/>
      <c r="B42" s="1" t="s">
        <v>79</v>
      </c>
    </row>
    <row r="43" spans="1:26">
      <c r="A43" s="80"/>
      <c r="B43" s="1" t="s">
        <v>80</v>
      </c>
    </row>
    <row r="44" spans="1:26">
      <c r="A44" s="81"/>
      <c r="B44" s="1" t="s">
        <v>81</v>
      </c>
    </row>
    <row r="45" spans="1:26">
      <c r="A45" s="82"/>
      <c r="B45" s="1" t="s">
        <v>82</v>
      </c>
    </row>
    <row r="47" spans="1:26">
      <c r="A47" s="389" t="s">
        <v>117</v>
      </c>
      <c r="B47" s="389"/>
      <c r="C47" s="389"/>
      <c r="D47" s="389"/>
      <c r="E47" s="389"/>
      <c r="F47" s="389"/>
      <c r="G47" s="389"/>
      <c r="H47" s="389" t="s">
        <v>113</v>
      </c>
      <c r="I47" s="389"/>
      <c r="J47" s="389"/>
      <c r="K47" s="389"/>
      <c r="L47" s="389" t="s">
        <v>114</v>
      </c>
      <c r="M47" s="389"/>
      <c r="N47" s="389"/>
      <c r="O47" s="389"/>
    </row>
    <row r="48" spans="1:26">
      <c r="A48" s="389" t="s">
        <v>112</v>
      </c>
      <c r="B48" s="389"/>
      <c r="C48" s="389"/>
      <c r="D48" s="389"/>
      <c r="E48" s="389"/>
      <c r="F48" s="389"/>
      <c r="G48" s="389"/>
      <c r="H48" s="389">
        <v>1</v>
      </c>
      <c r="I48" s="389"/>
      <c r="J48" s="389"/>
      <c r="K48" s="389"/>
      <c r="L48" s="389">
        <v>2</v>
      </c>
      <c r="M48" s="389"/>
      <c r="N48" s="389"/>
      <c r="O48" s="389"/>
    </row>
  </sheetData>
  <mergeCells count="52">
    <mergeCell ref="X5:X6"/>
    <mergeCell ref="Y5:Y6"/>
    <mergeCell ref="Z5:Z6"/>
    <mergeCell ref="A39:B39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O4:Q4"/>
    <mergeCell ref="R4:T4"/>
    <mergeCell ref="U4:W4"/>
    <mergeCell ref="X4:Z4"/>
    <mergeCell ref="A5:B5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4:B4"/>
    <mergeCell ref="C4:E4"/>
    <mergeCell ref="F4:H4"/>
    <mergeCell ref="I4:K4"/>
    <mergeCell ref="L4:N4"/>
    <mergeCell ref="L3:N3"/>
    <mergeCell ref="O3:Q3"/>
    <mergeCell ref="R3:T3"/>
    <mergeCell ref="U3:W3"/>
    <mergeCell ref="X3:Z3"/>
    <mergeCell ref="A1:K1"/>
    <mergeCell ref="A2:K2"/>
    <mergeCell ref="A3:B3"/>
    <mergeCell ref="C3:E3"/>
    <mergeCell ref="F3:H3"/>
    <mergeCell ref="I3:K3"/>
    <mergeCell ref="A47:G47"/>
    <mergeCell ref="A48:G48"/>
    <mergeCell ref="H47:K47"/>
    <mergeCell ref="L47:O47"/>
    <mergeCell ref="H48:K48"/>
    <mergeCell ref="L48:O48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Roman,Normalni"&amp;12&amp;Kffffff&amp;A</oddHeader>
    <oddFooter>&amp;C&amp;"Times New Roman,Normalni"&amp;12&amp;KffffffStranica &amp;P</oddFooter>
  </headerFooter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49"/>
  <sheetViews>
    <sheetView topLeftCell="A4" zoomScaleNormal="100" workbookViewId="0">
      <selection activeCell="A48" sqref="A48:K49"/>
    </sheetView>
  </sheetViews>
  <sheetFormatPr defaultColWidth="11.5703125" defaultRowHeight="15"/>
  <cols>
    <col min="1" max="1" width="4.42578125" style="9" customWidth="1"/>
    <col min="2" max="23" width="4.42578125" style="1" customWidth="1"/>
    <col min="24" max="26" width="5.42578125" style="1" customWidth="1"/>
  </cols>
  <sheetData>
    <row r="1" spans="1:27" ht="21" customHeight="1">
      <c r="A1" s="376" t="s">
        <v>67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27" ht="30" customHeight="1">
      <c r="A2" s="377" t="s">
        <v>23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</row>
    <row r="3" spans="1:27" ht="25.5" customHeight="1">
      <c r="A3" s="378" t="s">
        <v>68</v>
      </c>
      <c r="B3" s="378"/>
      <c r="C3" s="375" t="s">
        <v>69</v>
      </c>
      <c r="D3" s="375"/>
      <c r="E3" s="375"/>
      <c r="F3" s="375" t="s">
        <v>70</v>
      </c>
      <c r="G3" s="375"/>
      <c r="H3" s="375"/>
      <c r="I3" s="375" t="s">
        <v>98</v>
      </c>
      <c r="J3" s="375"/>
      <c r="K3" s="375"/>
      <c r="L3" s="375" t="s">
        <v>83</v>
      </c>
      <c r="M3" s="375"/>
      <c r="N3" s="375"/>
      <c r="O3" s="375" t="s">
        <v>84</v>
      </c>
      <c r="P3" s="375"/>
      <c r="Q3" s="375"/>
      <c r="R3" s="375" t="s">
        <v>96</v>
      </c>
      <c r="S3" s="375"/>
      <c r="T3" s="375"/>
      <c r="U3" s="375" t="s">
        <v>86</v>
      </c>
      <c r="V3" s="375"/>
      <c r="W3" s="375"/>
      <c r="X3" s="375" t="s">
        <v>97</v>
      </c>
      <c r="Y3" s="375"/>
      <c r="Z3" s="375"/>
      <c r="AA3" s="83"/>
    </row>
    <row r="4" spans="1:27">
      <c r="A4" s="369" t="s">
        <v>9</v>
      </c>
      <c r="B4" s="369"/>
      <c r="C4" s="370" t="s">
        <v>27</v>
      </c>
      <c r="D4" s="370"/>
      <c r="E4" s="370"/>
      <c r="F4" s="370" t="s">
        <v>27</v>
      </c>
      <c r="G4" s="370"/>
      <c r="H4" s="370"/>
      <c r="I4" s="370" t="s">
        <v>27</v>
      </c>
      <c r="J4" s="370"/>
      <c r="K4" s="370"/>
      <c r="L4" s="370" t="s">
        <v>27</v>
      </c>
      <c r="M4" s="370"/>
      <c r="N4" s="370"/>
      <c r="O4" s="370" t="s">
        <v>27</v>
      </c>
      <c r="P4" s="370"/>
      <c r="Q4" s="370"/>
      <c r="R4" s="370" t="s">
        <v>27</v>
      </c>
      <c r="S4" s="370"/>
      <c r="T4" s="370"/>
      <c r="U4" s="370" t="s">
        <v>27</v>
      </c>
      <c r="V4" s="370"/>
      <c r="W4" s="370"/>
      <c r="X4" s="370" t="s">
        <v>27</v>
      </c>
      <c r="Y4" s="370"/>
      <c r="Z4" s="370"/>
    </row>
    <row r="5" spans="1:27" ht="14.25" customHeight="1">
      <c r="A5" s="371" t="s">
        <v>99</v>
      </c>
      <c r="B5" s="371"/>
      <c r="C5" s="372" t="s">
        <v>32</v>
      </c>
      <c r="D5" s="362" t="s">
        <v>33</v>
      </c>
      <c r="E5" s="373" t="s">
        <v>34</v>
      </c>
      <c r="F5" s="372" t="s">
        <v>32</v>
      </c>
      <c r="G5" s="362" t="s">
        <v>33</v>
      </c>
      <c r="H5" s="373" t="s">
        <v>34</v>
      </c>
      <c r="I5" s="372" t="s">
        <v>32</v>
      </c>
      <c r="J5" s="362" t="s">
        <v>33</v>
      </c>
      <c r="K5" s="373" t="s">
        <v>34</v>
      </c>
      <c r="L5" s="372" t="s">
        <v>32</v>
      </c>
      <c r="M5" s="362" t="s">
        <v>33</v>
      </c>
      <c r="N5" s="373" t="s">
        <v>34</v>
      </c>
      <c r="O5" s="372" t="s">
        <v>32</v>
      </c>
      <c r="P5" s="362" t="s">
        <v>33</v>
      </c>
      <c r="Q5" s="373" t="s">
        <v>34</v>
      </c>
      <c r="R5" s="372" t="s">
        <v>32</v>
      </c>
      <c r="S5" s="362" t="s">
        <v>33</v>
      </c>
      <c r="T5" s="373" t="s">
        <v>34</v>
      </c>
      <c r="U5" s="372" t="s">
        <v>32</v>
      </c>
      <c r="V5" s="362" t="s">
        <v>33</v>
      </c>
      <c r="W5" s="373" t="s">
        <v>34</v>
      </c>
      <c r="X5" s="372" t="s">
        <v>32</v>
      </c>
      <c r="Y5" s="362" t="s">
        <v>33</v>
      </c>
      <c r="Z5" s="373" t="s">
        <v>34</v>
      </c>
    </row>
    <row r="6" spans="1:27" ht="67.5" customHeight="1">
      <c r="A6" s="44" t="s">
        <v>76</v>
      </c>
      <c r="B6" s="45" t="s">
        <v>77</v>
      </c>
      <c r="C6" s="372"/>
      <c r="D6" s="362"/>
      <c r="E6" s="373"/>
      <c r="F6" s="372"/>
      <c r="G6" s="362"/>
      <c r="H6" s="373"/>
      <c r="I6" s="372"/>
      <c r="J6" s="362"/>
      <c r="K6" s="373"/>
      <c r="L6" s="372"/>
      <c r="M6" s="362"/>
      <c r="N6" s="373"/>
      <c r="O6" s="372"/>
      <c r="P6" s="362"/>
      <c r="Q6" s="373"/>
      <c r="R6" s="372"/>
      <c r="S6" s="362"/>
      <c r="T6" s="373"/>
      <c r="U6" s="372"/>
      <c r="V6" s="362"/>
      <c r="W6" s="373"/>
      <c r="X6" s="372"/>
      <c r="Y6" s="362"/>
      <c r="Z6" s="373"/>
    </row>
    <row r="7" spans="1:27">
      <c r="A7" s="46"/>
      <c r="B7" s="47"/>
      <c r="C7" s="48"/>
      <c r="D7" s="49"/>
      <c r="E7" s="50"/>
      <c r="F7" s="51"/>
      <c r="H7" s="52"/>
      <c r="I7" s="51"/>
      <c r="K7" s="52"/>
      <c r="L7" s="51"/>
      <c r="N7" s="52"/>
      <c r="O7" s="51"/>
      <c r="Q7" s="52"/>
      <c r="R7" s="51"/>
      <c r="T7" s="52"/>
      <c r="U7" s="51"/>
      <c r="W7" s="52"/>
      <c r="X7" s="51"/>
      <c r="Z7" s="52"/>
    </row>
    <row r="8" spans="1:27">
      <c r="A8" s="111">
        <v>45292</v>
      </c>
      <c r="B8" s="137" t="s">
        <v>100</v>
      </c>
      <c r="C8" s="112">
        <v>9</v>
      </c>
      <c r="D8" s="113">
        <v>17</v>
      </c>
      <c r="E8" s="114">
        <v>8</v>
      </c>
      <c r="F8" s="112">
        <v>9</v>
      </c>
      <c r="G8" s="113">
        <v>17</v>
      </c>
      <c r="H8" s="114">
        <v>8</v>
      </c>
      <c r="I8" s="128"/>
      <c r="J8" s="129"/>
      <c r="K8" s="130"/>
      <c r="L8" s="112">
        <v>9</v>
      </c>
      <c r="M8" s="113">
        <v>17</v>
      </c>
      <c r="N8" s="114">
        <v>8</v>
      </c>
      <c r="O8" s="112">
        <v>9</v>
      </c>
      <c r="P8" s="113">
        <v>17</v>
      </c>
      <c r="Q8" s="114">
        <v>8</v>
      </c>
      <c r="R8" s="112">
        <v>9</v>
      </c>
      <c r="S8" s="113">
        <v>17</v>
      </c>
      <c r="T8" s="114">
        <v>8</v>
      </c>
      <c r="U8" s="112">
        <v>9</v>
      </c>
      <c r="V8" s="113">
        <v>17</v>
      </c>
      <c r="W8" s="114">
        <v>8</v>
      </c>
      <c r="X8" s="112">
        <v>9</v>
      </c>
      <c r="Y8" s="113">
        <v>17</v>
      </c>
      <c r="Z8" s="114">
        <v>8</v>
      </c>
    </row>
    <row r="9" spans="1:27">
      <c r="A9" s="127">
        <v>45293</v>
      </c>
      <c r="B9" s="54" t="s">
        <v>95</v>
      </c>
      <c r="C9" s="128">
        <v>9</v>
      </c>
      <c r="D9" s="129">
        <v>17</v>
      </c>
      <c r="E9" s="130">
        <v>8</v>
      </c>
      <c r="F9" s="128">
        <v>9</v>
      </c>
      <c r="G9" s="129">
        <v>17</v>
      </c>
      <c r="H9" s="130">
        <v>8</v>
      </c>
      <c r="I9" s="102">
        <v>9</v>
      </c>
      <c r="J9" s="103">
        <v>17</v>
      </c>
      <c r="K9" s="104">
        <v>8</v>
      </c>
      <c r="L9" s="128">
        <v>9</v>
      </c>
      <c r="M9" s="129">
        <v>17</v>
      </c>
      <c r="N9" s="130">
        <v>8</v>
      </c>
      <c r="O9" s="128">
        <v>9</v>
      </c>
      <c r="P9" s="129">
        <v>17</v>
      </c>
      <c r="Q9" s="130">
        <v>8</v>
      </c>
      <c r="R9" s="93">
        <v>9</v>
      </c>
      <c r="S9" s="94">
        <v>17</v>
      </c>
      <c r="T9" s="95">
        <v>8</v>
      </c>
      <c r="U9" s="128">
        <v>9</v>
      </c>
      <c r="V9" s="129">
        <v>17</v>
      </c>
      <c r="W9" s="130">
        <v>8</v>
      </c>
      <c r="X9" s="128">
        <v>9</v>
      </c>
      <c r="Y9" s="129">
        <v>17</v>
      </c>
      <c r="Z9" s="130">
        <v>8</v>
      </c>
    </row>
    <row r="10" spans="1:27">
      <c r="A10" s="127">
        <v>45294</v>
      </c>
      <c r="B10" s="54" t="s">
        <v>89</v>
      </c>
      <c r="C10" s="128">
        <v>9</v>
      </c>
      <c r="D10" s="129">
        <v>17</v>
      </c>
      <c r="E10" s="130">
        <v>8</v>
      </c>
      <c r="F10" s="128">
        <v>9</v>
      </c>
      <c r="G10" s="129">
        <v>17</v>
      </c>
      <c r="H10" s="130">
        <v>8</v>
      </c>
      <c r="I10" s="128">
        <v>9</v>
      </c>
      <c r="J10" s="129">
        <v>17</v>
      </c>
      <c r="K10" s="130">
        <v>8</v>
      </c>
      <c r="L10" s="128">
        <v>9</v>
      </c>
      <c r="M10" s="129">
        <v>17</v>
      </c>
      <c r="N10" s="130">
        <v>8</v>
      </c>
      <c r="O10" s="128">
        <v>9</v>
      </c>
      <c r="P10" s="129">
        <v>17</v>
      </c>
      <c r="Q10" s="130">
        <v>8</v>
      </c>
      <c r="R10" s="93">
        <v>9</v>
      </c>
      <c r="S10" s="94">
        <v>17</v>
      </c>
      <c r="T10" s="95">
        <v>8</v>
      </c>
      <c r="U10" s="128">
        <v>9</v>
      </c>
      <c r="V10" s="129">
        <v>17</v>
      </c>
      <c r="W10" s="130">
        <v>8</v>
      </c>
      <c r="X10" s="128">
        <v>9</v>
      </c>
      <c r="Y10" s="129">
        <v>17</v>
      </c>
      <c r="Z10" s="130">
        <v>8</v>
      </c>
    </row>
    <row r="11" spans="1:27">
      <c r="A11" s="127">
        <v>45295</v>
      </c>
      <c r="B11" s="54" t="s">
        <v>90</v>
      </c>
      <c r="C11" s="128">
        <v>9</v>
      </c>
      <c r="D11" s="129">
        <v>17</v>
      </c>
      <c r="E11" s="130">
        <v>8</v>
      </c>
      <c r="F11" s="128">
        <v>9</v>
      </c>
      <c r="G11" s="129">
        <v>17</v>
      </c>
      <c r="H11" s="130">
        <v>8</v>
      </c>
      <c r="I11" s="128">
        <v>9</v>
      </c>
      <c r="J11" s="129">
        <v>17</v>
      </c>
      <c r="K11" s="130">
        <v>8</v>
      </c>
      <c r="L11" s="128">
        <v>9</v>
      </c>
      <c r="M11" s="129">
        <v>17</v>
      </c>
      <c r="N11" s="130">
        <v>8</v>
      </c>
      <c r="O11" s="128">
        <v>9</v>
      </c>
      <c r="P11" s="129">
        <v>17</v>
      </c>
      <c r="Q11" s="130">
        <v>8</v>
      </c>
      <c r="R11" s="93">
        <v>9</v>
      </c>
      <c r="S11" s="94">
        <v>17</v>
      </c>
      <c r="T11" s="95">
        <v>8</v>
      </c>
      <c r="U11" s="128">
        <v>9</v>
      </c>
      <c r="V11" s="129">
        <v>17</v>
      </c>
      <c r="W11" s="130">
        <v>8</v>
      </c>
      <c r="X11" s="128">
        <v>9</v>
      </c>
      <c r="Y11" s="129">
        <v>17</v>
      </c>
      <c r="Z11" s="130">
        <v>8</v>
      </c>
    </row>
    <row r="12" spans="1:27">
      <c r="A12" s="127">
        <v>45296</v>
      </c>
      <c r="B12" s="54" t="s">
        <v>91</v>
      </c>
      <c r="C12" s="128">
        <v>9</v>
      </c>
      <c r="D12" s="129">
        <v>17</v>
      </c>
      <c r="E12" s="130">
        <v>8</v>
      </c>
      <c r="F12" s="128">
        <v>9</v>
      </c>
      <c r="G12" s="129">
        <v>17</v>
      </c>
      <c r="H12" s="130">
        <v>8</v>
      </c>
      <c r="I12" s="128">
        <v>9</v>
      </c>
      <c r="J12" s="129">
        <v>17</v>
      </c>
      <c r="K12" s="130">
        <v>8</v>
      </c>
      <c r="L12" s="128">
        <v>9</v>
      </c>
      <c r="M12" s="129">
        <v>17</v>
      </c>
      <c r="N12" s="130">
        <v>8</v>
      </c>
      <c r="O12" s="128">
        <v>9</v>
      </c>
      <c r="P12" s="129">
        <v>17</v>
      </c>
      <c r="Q12" s="130">
        <v>8</v>
      </c>
      <c r="R12" s="128">
        <v>9</v>
      </c>
      <c r="S12" s="129">
        <v>17</v>
      </c>
      <c r="T12" s="130">
        <v>8</v>
      </c>
      <c r="U12" s="128">
        <v>9</v>
      </c>
      <c r="V12" s="129">
        <v>17</v>
      </c>
      <c r="W12" s="130">
        <v>8</v>
      </c>
      <c r="X12" s="128">
        <v>9</v>
      </c>
      <c r="Y12" s="129">
        <v>17</v>
      </c>
      <c r="Z12" s="130">
        <v>8</v>
      </c>
    </row>
    <row r="13" spans="1:27">
      <c r="A13" s="127">
        <v>45297</v>
      </c>
      <c r="B13" s="54" t="s">
        <v>92</v>
      </c>
      <c r="C13" s="128"/>
      <c r="D13" s="129"/>
      <c r="E13" s="130"/>
      <c r="F13" s="128"/>
      <c r="G13" s="129"/>
      <c r="H13" s="130"/>
      <c r="I13" s="128"/>
      <c r="J13" s="129"/>
      <c r="K13" s="130"/>
      <c r="L13" s="128"/>
      <c r="M13" s="129"/>
      <c r="N13" s="130"/>
      <c r="O13" s="128"/>
      <c r="P13" s="129"/>
      <c r="Q13" s="130"/>
      <c r="R13" s="128"/>
      <c r="S13" s="129"/>
      <c r="T13" s="130"/>
      <c r="U13" s="128"/>
      <c r="V13" s="129"/>
      <c r="W13" s="130"/>
      <c r="X13" s="128"/>
      <c r="Y13" s="129"/>
      <c r="Z13" s="130"/>
    </row>
    <row r="14" spans="1:27">
      <c r="A14" s="127">
        <v>45298</v>
      </c>
      <c r="B14" s="54" t="s">
        <v>93</v>
      </c>
      <c r="C14" s="128"/>
      <c r="D14" s="129"/>
      <c r="E14" s="130"/>
      <c r="F14" s="128"/>
      <c r="G14" s="129"/>
      <c r="H14" s="130"/>
      <c r="I14" s="128"/>
      <c r="J14" s="129"/>
      <c r="K14" s="130"/>
      <c r="L14" s="128"/>
      <c r="M14" s="129"/>
      <c r="N14" s="130"/>
      <c r="O14" s="128"/>
      <c r="P14" s="129"/>
      <c r="Q14" s="130"/>
      <c r="R14" s="128"/>
      <c r="S14" s="129"/>
      <c r="T14" s="130"/>
      <c r="U14" s="128"/>
      <c r="V14" s="129"/>
      <c r="W14" s="130"/>
      <c r="X14" s="128"/>
      <c r="Y14" s="129"/>
      <c r="Z14" s="130"/>
    </row>
    <row r="15" spans="1:27">
      <c r="A15" s="127">
        <v>45299</v>
      </c>
      <c r="B15" s="54" t="s">
        <v>94</v>
      </c>
      <c r="C15" s="128">
        <v>9</v>
      </c>
      <c r="D15" s="129">
        <v>17</v>
      </c>
      <c r="E15" s="130">
        <v>8</v>
      </c>
      <c r="F15" s="128">
        <v>9</v>
      </c>
      <c r="G15" s="129">
        <v>17</v>
      </c>
      <c r="H15" s="130">
        <v>8</v>
      </c>
      <c r="I15" s="128">
        <v>9</v>
      </c>
      <c r="J15" s="129">
        <v>17</v>
      </c>
      <c r="K15" s="130">
        <v>8</v>
      </c>
      <c r="L15" s="128">
        <v>9</v>
      </c>
      <c r="M15" s="129">
        <v>17</v>
      </c>
      <c r="N15" s="130">
        <v>8</v>
      </c>
      <c r="O15" s="128">
        <v>9</v>
      </c>
      <c r="P15" s="129">
        <v>17</v>
      </c>
      <c r="Q15" s="130">
        <v>8</v>
      </c>
      <c r="R15" s="128">
        <v>9</v>
      </c>
      <c r="S15" s="129">
        <v>17</v>
      </c>
      <c r="T15" s="130">
        <v>8</v>
      </c>
      <c r="U15" s="128">
        <v>9</v>
      </c>
      <c r="V15" s="129">
        <v>17</v>
      </c>
      <c r="W15" s="130">
        <v>8</v>
      </c>
      <c r="X15" s="128">
        <v>9</v>
      </c>
      <c r="Y15" s="129">
        <v>17</v>
      </c>
      <c r="Z15" s="130">
        <v>8</v>
      </c>
    </row>
    <row r="16" spans="1:27">
      <c r="A16" s="127">
        <v>45300</v>
      </c>
      <c r="B16" s="54" t="s">
        <v>95</v>
      </c>
      <c r="C16" s="128">
        <v>9</v>
      </c>
      <c r="D16" s="129">
        <v>17</v>
      </c>
      <c r="E16" s="130">
        <v>8</v>
      </c>
      <c r="F16" s="128">
        <v>9</v>
      </c>
      <c r="G16" s="129">
        <v>17</v>
      </c>
      <c r="H16" s="130">
        <v>8</v>
      </c>
      <c r="I16" s="128">
        <v>9</v>
      </c>
      <c r="J16" s="129">
        <v>17</v>
      </c>
      <c r="K16" s="130">
        <v>8</v>
      </c>
      <c r="L16" s="128">
        <v>9</v>
      </c>
      <c r="M16" s="129">
        <v>17</v>
      </c>
      <c r="N16" s="130">
        <v>8</v>
      </c>
      <c r="O16" s="128">
        <v>9</v>
      </c>
      <c r="P16" s="129">
        <v>17</v>
      </c>
      <c r="Q16" s="130">
        <v>8</v>
      </c>
      <c r="R16" s="128">
        <v>9</v>
      </c>
      <c r="S16" s="129">
        <v>17</v>
      </c>
      <c r="T16" s="130">
        <v>8</v>
      </c>
      <c r="U16" s="128">
        <v>9</v>
      </c>
      <c r="V16" s="129">
        <v>17</v>
      </c>
      <c r="W16" s="130">
        <v>8</v>
      </c>
      <c r="X16" s="128">
        <v>9</v>
      </c>
      <c r="Y16" s="129">
        <v>17</v>
      </c>
      <c r="Z16" s="130">
        <v>8</v>
      </c>
    </row>
    <row r="17" spans="1:26">
      <c r="A17" s="127">
        <v>45301</v>
      </c>
      <c r="B17" s="54" t="s">
        <v>89</v>
      </c>
      <c r="C17" s="128">
        <v>9</v>
      </c>
      <c r="D17" s="129">
        <v>17</v>
      </c>
      <c r="E17" s="130">
        <v>8</v>
      </c>
      <c r="F17" s="128">
        <v>9</v>
      </c>
      <c r="G17" s="129">
        <v>17</v>
      </c>
      <c r="H17" s="130">
        <v>8</v>
      </c>
      <c r="I17" s="128">
        <v>9</v>
      </c>
      <c r="J17" s="129">
        <v>17</v>
      </c>
      <c r="K17" s="130">
        <v>8</v>
      </c>
      <c r="L17" s="128">
        <v>9</v>
      </c>
      <c r="M17" s="129">
        <v>17</v>
      </c>
      <c r="N17" s="130">
        <v>8</v>
      </c>
      <c r="O17" s="128">
        <v>9</v>
      </c>
      <c r="P17" s="129">
        <v>17</v>
      </c>
      <c r="Q17" s="130">
        <v>8</v>
      </c>
      <c r="R17" s="128">
        <v>9</v>
      </c>
      <c r="S17" s="129">
        <v>17</v>
      </c>
      <c r="T17" s="130">
        <v>8</v>
      </c>
      <c r="U17" s="128">
        <v>9</v>
      </c>
      <c r="V17" s="129">
        <v>17</v>
      </c>
      <c r="W17" s="130">
        <v>8</v>
      </c>
      <c r="X17" s="128">
        <v>9</v>
      </c>
      <c r="Y17" s="129">
        <v>17</v>
      </c>
      <c r="Z17" s="130">
        <v>8</v>
      </c>
    </row>
    <row r="18" spans="1:26">
      <c r="A18" s="127">
        <v>45302</v>
      </c>
      <c r="B18" s="54" t="s">
        <v>90</v>
      </c>
      <c r="C18" s="128">
        <v>9</v>
      </c>
      <c r="D18" s="129">
        <v>17</v>
      </c>
      <c r="E18" s="130">
        <v>8</v>
      </c>
      <c r="F18" s="128">
        <v>9</v>
      </c>
      <c r="G18" s="129">
        <v>17</v>
      </c>
      <c r="H18" s="130">
        <v>8</v>
      </c>
      <c r="I18" s="128">
        <v>9</v>
      </c>
      <c r="J18" s="129">
        <v>17</v>
      </c>
      <c r="K18" s="130">
        <v>8</v>
      </c>
      <c r="L18" s="128">
        <v>9</v>
      </c>
      <c r="M18" s="129">
        <v>17</v>
      </c>
      <c r="N18" s="130">
        <v>8</v>
      </c>
      <c r="O18" s="128">
        <v>9</v>
      </c>
      <c r="P18" s="129">
        <v>17</v>
      </c>
      <c r="Q18" s="130">
        <v>8</v>
      </c>
      <c r="R18" s="128">
        <v>9</v>
      </c>
      <c r="S18" s="129">
        <v>17</v>
      </c>
      <c r="T18" s="130">
        <v>8</v>
      </c>
      <c r="U18" s="128">
        <v>9</v>
      </c>
      <c r="V18" s="129">
        <v>17</v>
      </c>
      <c r="W18" s="130">
        <v>8</v>
      </c>
      <c r="X18" s="128">
        <v>9</v>
      </c>
      <c r="Y18" s="129">
        <v>17</v>
      </c>
      <c r="Z18" s="130">
        <v>8</v>
      </c>
    </row>
    <row r="19" spans="1:26">
      <c r="A19" s="127">
        <v>45303</v>
      </c>
      <c r="B19" s="54" t="s">
        <v>91</v>
      </c>
      <c r="C19" s="128">
        <v>9</v>
      </c>
      <c r="D19" s="129">
        <v>17</v>
      </c>
      <c r="E19" s="130">
        <v>8</v>
      </c>
      <c r="F19" s="128">
        <v>9</v>
      </c>
      <c r="G19" s="129">
        <v>17</v>
      </c>
      <c r="H19" s="130">
        <v>8</v>
      </c>
      <c r="I19" s="128">
        <v>9</v>
      </c>
      <c r="J19" s="129">
        <v>17</v>
      </c>
      <c r="K19" s="130">
        <v>8</v>
      </c>
      <c r="L19" s="128">
        <v>9</v>
      </c>
      <c r="M19" s="129">
        <v>17</v>
      </c>
      <c r="N19" s="130">
        <v>8</v>
      </c>
      <c r="O19" s="128">
        <v>9</v>
      </c>
      <c r="P19" s="129">
        <v>17</v>
      </c>
      <c r="Q19" s="130">
        <v>8</v>
      </c>
      <c r="R19" s="128">
        <v>9</v>
      </c>
      <c r="S19" s="129">
        <v>17</v>
      </c>
      <c r="T19" s="130">
        <v>8</v>
      </c>
      <c r="U19" s="128">
        <v>9</v>
      </c>
      <c r="V19" s="129">
        <v>17</v>
      </c>
      <c r="W19" s="130">
        <v>8</v>
      </c>
      <c r="X19" s="128">
        <v>9</v>
      </c>
      <c r="Y19" s="129">
        <v>17</v>
      </c>
      <c r="Z19" s="130">
        <v>8</v>
      </c>
    </row>
    <row r="20" spans="1:26">
      <c r="A20" s="127">
        <v>45304</v>
      </c>
      <c r="B20" s="54" t="s">
        <v>92</v>
      </c>
      <c r="C20" s="128"/>
      <c r="D20" s="129"/>
      <c r="E20" s="130"/>
      <c r="F20" s="128"/>
      <c r="G20" s="129"/>
      <c r="H20" s="130"/>
      <c r="I20" s="141"/>
      <c r="J20" s="142"/>
      <c r="K20" s="143"/>
      <c r="L20" s="128"/>
      <c r="M20" s="129"/>
      <c r="N20" s="130"/>
      <c r="O20" s="128"/>
      <c r="P20" s="129"/>
      <c r="Q20" s="130"/>
      <c r="R20" s="128"/>
      <c r="S20" s="129"/>
      <c r="T20" s="130"/>
      <c r="U20" s="128"/>
      <c r="V20" s="129"/>
      <c r="W20" s="130"/>
      <c r="X20" s="128"/>
      <c r="Y20" s="129"/>
      <c r="Z20" s="130"/>
    </row>
    <row r="21" spans="1:26">
      <c r="A21" s="127">
        <v>45305</v>
      </c>
      <c r="B21" s="54" t="s">
        <v>93</v>
      </c>
      <c r="C21" s="128"/>
      <c r="D21" s="129"/>
      <c r="E21" s="130"/>
      <c r="F21" s="128"/>
      <c r="G21" s="129"/>
      <c r="H21" s="130"/>
      <c r="I21" s="128"/>
      <c r="J21" s="129"/>
      <c r="K21" s="130"/>
      <c r="L21" s="128"/>
      <c r="M21" s="129"/>
      <c r="N21" s="130"/>
      <c r="O21" s="128"/>
      <c r="P21" s="129"/>
      <c r="Q21" s="130"/>
      <c r="R21" s="128"/>
      <c r="S21" s="129"/>
      <c r="T21" s="130"/>
      <c r="U21" s="128"/>
      <c r="V21" s="129"/>
      <c r="W21" s="130"/>
      <c r="X21" s="128"/>
      <c r="Y21" s="129"/>
      <c r="Z21" s="130"/>
    </row>
    <row r="22" spans="1:26">
      <c r="A22" s="127">
        <v>45306</v>
      </c>
      <c r="B22" s="54" t="s">
        <v>94</v>
      </c>
      <c r="C22" s="128">
        <v>9</v>
      </c>
      <c r="D22" s="129">
        <v>17</v>
      </c>
      <c r="E22" s="130">
        <v>8</v>
      </c>
      <c r="F22" s="128">
        <v>9</v>
      </c>
      <c r="G22" s="129">
        <v>17</v>
      </c>
      <c r="H22" s="130">
        <v>8</v>
      </c>
      <c r="I22" s="128">
        <v>9</v>
      </c>
      <c r="J22" s="129">
        <v>17</v>
      </c>
      <c r="K22" s="130">
        <v>8</v>
      </c>
      <c r="L22" s="128">
        <v>9</v>
      </c>
      <c r="M22" s="129">
        <v>17</v>
      </c>
      <c r="N22" s="130">
        <v>8</v>
      </c>
      <c r="O22" s="128">
        <v>9</v>
      </c>
      <c r="P22" s="129">
        <v>17</v>
      </c>
      <c r="Q22" s="130">
        <v>8</v>
      </c>
      <c r="R22" s="128">
        <v>9</v>
      </c>
      <c r="S22" s="129">
        <v>17</v>
      </c>
      <c r="T22" s="130">
        <v>8</v>
      </c>
      <c r="U22" s="128">
        <v>9</v>
      </c>
      <c r="V22" s="129">
        <v>17</v>
      </c>
      <c r="W22" s="130">
        <v>8</v>
      </c>
      <c r="X22" s="128">
        <v>9</v>
      </c>
      <c r="Y22" s="129">
        <v>17</v>
      </c>
      <c r="Z22" s="130">
        <v>8</v>
      </c>
    </row>
    <row r="23" spans="1:26">
      <c r="A23" s="127">
        <v>45307</v>
      </c>
      <c r="B23" s="54" t="s">
        <v>95</v>
      </c>
      <c r="C23" s="128">
        <v>9</v>
      </c>
      <c r="D23" s="129">
        <v>17</v>
      </c>
      <c r="E23" s="130">
        <v>8</v>
      </c>
      <c r="F23" s="128">
        <v>9</v>
      </c>
      <c r="G23" s="129">
        <v>17</v>
      </c>
      <c r="H23" s="130">
        <v>8</v>
      </c>
      <c r="I23" s="128">
        <v>9</v>
      </c>
      <c r="J23" s="129">
        <v>17</v>
      </c>
      <c r="K23" s="130">
        <v>8</v>
      </c>
      <c r="L23" s="128">
        <v>9</v>
      </c>
      <c r="M23" s="129">
        <v>17</v>
      </c>
      <c r="N23" s="130">
        <v>8</v>
      </c>
      <c r="O23" s="128">
        <v>9</v>
      </c>
      <c r="P23" s="129">
        <v>17</v>
      </c>
      <c r="Q23" s="130">
        <v>8</v>
      </c>
      <c r="R23" s="128">
        <v>9</v>
      </c>
      <c r="S23" s="129">
        <v>17</v>
      </c>
      <c r="T23" s="130">
        <v>8</v>
      </c>
      <c r="U23" s="128">
        <v>9</v>
      </c>
      <c r="V23" s="129">
        <v>17</v>
      </c>
      <c r="W23" s="130">
        <v>8</v>
      </c>
      <c r="X23" s="128">
        <v>9</v>
      </c>
      <c r="Y23" s="129">
        <v>17</v>
      </c>
      <c r="Z23" s="130">
        <v>8</v>
      </c>
    </row>
    <row r="24" spans="1:26">
      <c r="A24" s="127">
        <v>45308</v>
      </c>
      <c r="B24" s="54" t="s">
        <v>89</v>
      </c>
      <c r="C24" s="128">
        <v>9</v>
      </c>
      <c r="D24" s="129">
        <v>17</v>
      </c>
      <c r="E24" s="130">
        <v>8</v>
      </c>
      <c r="F24" s="128">
        <v>9</v>
      </c>
      <c r="G24" s="129">
        <v>17</v>
      </c>
      <c r="H24" s="130">
        <v>8</v>
      </c>
      <c r="I24" s="93">
        <v>9</v>
      </c>
      <c r="J24" s="94">
        <v>17</v>
      </c>
      <c r="K24" s="95">
        <v>8</v>
      </c>
      <c r="L24" s="128">
        <v>9</v>
      </c>
      <c r="M24" s="129">
        <v>17</v>
      </c>
      <c r="N24" s="130">
        <v>8</v>
      </c>
      <c r="O24" s="128">
        <v>9</v>
      </c>
      <c r="P24" s="129">
        <v>17</v>
      </c>
      <c r="Q24" s="130">
        <v>8</v>
      </c>
      <c r="R24" s="128">
        <v>9</v>
      </c>
      <c r="S24" s="129">
        <v>17</v>
      </c>
      <c r="T24" s="130">
        <v>8</v>
      </c>
      <c r="U24" s="128">
        <v>9</v>
      </c>
      <c r="V24" s="129">
        <v>17</v>
      </c>
      <c r="W24" s="130">
        <v>8</v>
      </c>
      <c r="X24" s="128">
        <v>9</v>
      </c>
      <c r="Y24" s="129">
        <v>17</v>
      </c>
      <c r="Z24" s="130">
        <v>8</v>
      </c>
    </row>
    <row r="25" spans="1:26">
      <c r="A25" s="127">
        <v>45309</v>
      </c>
      <c r="B25" s="54" t="s">
        <v>90</v>
      </c>
      <c r="C25" s="128">
        <v>9</v>
      </c>
      <c r="D25" s="129">
        <v>17</v>
      </c>
      <c r="E25" s="130">
        <v>8</v>
      </c>
      <c r="F25" s="128">
        <v>9</v>
      </c>
      <c r="G25" s="129">
        <v>17</v>
      </c>
      <c r="H25" s="130">
        <v>8</v>
      </c>
      <c r="I25" s="93">
        <v>9</v>
      </c>
      <c r="J25" s="94">
        <v>17</v>
      </c>
      <c r="K25" s="95">
        <v>8</v>
      </c>
      <c r="L25" s="128">
        <v>9</v>
      </c>
      <c r="M25" s="129">
        <v>17</v>
      </c>
      <c r="N25" s="130">
        <v>8</v>
      </c>
      <c r="O25" s="128">
        <v>9</v>
      </c>
      <c r="P25" s="129">
        <v>17</v>
      </c>
      <c r="Q25" s="130">
        <v>8</v>
      </c>
      <c r="R25" s="128">
        <v>9</v>
      </c>
      <c r="S25" s="129">
        <v>17</v>
      </c>
      <c r="T25" s="130">
        <v>8</v>
      </c>
      <c r="U25" s="128">
        <v>9</v>
      </c>
      <c r="V25" s="129">
        <v>17</v>
      </c>
      <c r="W25" s="130">
        <v>8</v>
      </c>
      <c r="X25" s="128">
        <v>9</v>
      </c>
      <c r="Y25" s="129">
        <v>17</v>
      </c>
      <c r="Z25" s="130">
        <v>8</v>
      </c>
    </row>
    <row r="26" spans="1:26">
      <c r="A26" s="127">
        <v>45310</v>
      </c>
      <c r="B26" s="54" t="s">
        <v>91</v>
      </c>
      <c r="C26" s="128">
        <v>9</v>
      </c>
      <c r="D26" s="129">
        <v>17</v>
      </c>
      <c r="E26" s="130">
        <v>8</v>
      </c>
      <c r="F26" s="128">
        <v>9</v>
      </c>
      <c r="G26" s="129">
        <v>17</v>
      </c>
      <c r="H26" s="130">
        <v>8</v>
      </c>
      <c r="I26" s="93">
        <v>9</v>
      </c>
      <c r="J26" s="94">
        <v>17</v>
      </c>
      <c r="K26" s="95">
        <v>8</v>
      </c>
      <c r="L26" s="128">
        <v>9</v>
      </c>
      <c r="M26" s="129">
        <v>17</v>
      </c>
      <c r="N26" s="130">
        <v>8</v>
      </c>
      <c r="O26" s="128">
        <v>9</v>
      </c>
      <c r="P26" s="129">
        <v>17</v>
      </c>
      <c r="Q26" s="130">
        <v>8</v>
      </c>
      <c r="R26" s="128">
        <v>9</v>
      </c>
      <c r="S26" s="129">
        <v>17</v>
      </c>
      <c r="T26" s="130">
        <v>8</v>
      </c>
      <c r="U26" s="128">
        <v>9</v>
      </c>
      <c r="V26" s="129">
        <v>17</v>
      </c>
      <c r="W26" s="130">
        <v>8</v>
      </c>
      <c r="X26" s="96">
        <v>9</v>
      </c>
      <c r="Y26" s="97">
        <v>17</v>
      </c>
      <c r="Z26" s="98">
        <v>8</v>
      </c>
    </row>
    <row r="27" spans="1:26">
      <c r="A27" s="127">
        <v>45311</v>
      </c>
      <c r="B27" s="54" t="s">
        <v>92</v>
      </c>
      <c r="C27" s="128"/>
      <c r="D27" s="129"/>
      <c r="E27" s="130"/>
      <c r="F27" s="128"/>
      <c r="G27" s="129"/>
      <c r="H27" s="130"/>
      <c r="I27" s="128"/>
      <c r="J27" s="129"/>
      <c r="K27" s="130"/>
      <c r="L27" s="128"/>
      <c r="M27" s="129"/>
      <c r="N27" s="130"/>
      <c r="O27" s="128"/>
      <c r="P27" s="129"/>
      <c r="Q27" s="130"/>
      <c r="R27" s="128"/>
      <c r="S27" s="129"/>
      <c r="T27" s="130"/>
      <c r="U27" s="128"/>
      <c r="V27" s="129"/>
      <c r="W27" s="130"/>
      <c r="X27" s="128"/>
      <c r="Y27" s="129"/>
      <c r="Z27" s="130"/>
    </row>
    <row r="28" spans="1:26">
      <c r="A28" s="127">
        <v>45312</v>
      </c>
      <c r="B28" s="54" t="s">
        <v>93</v>
      </c>
      <c r="C28" s="128"/>
      <c r="D28" s="129"/>
      <c r="E28" s="130"/>
      <c r="F28" s="128"/>
      <c r="G28" s="129"/>
      <c r="H28" s="130"/>
      <c r="I28" s="131"/>
      <c r="J28" s="132"/>
      <c r="K28" s="133"/>
      <c r="L28" s="128"/>
      <c r="M28" s="129"/>
      <c r="N28" s="130"/>
      <c r="O28" s="128"/>
      <c r="P28" s="129"/>
      <c r="Q28" s="130"/>
      <c r="R28" s="128"/>
      <c r="S28" s="129"/>
      <c r="T28" s="130"/>
      <c r="U28" s="128"/>
      <c r="V28" s="129"/>
      <c r="W28" s="130"/>
      <c r="X28" s="128"/>
      <c r="Y28" s="129"/>
      <c r="Z28" s="130"/>
    </row>
    <row r="29" spans="1:26">
      <c r="A29" s="127">
        <v>45313</v>
      </c>
      <c r="B29" s="54" t="s">
        <v>94</v>
      </c>
      <c r="C29" s="128">
        <v>9</v>
      </c>
      <c r="D29" s="129">
        <v>17</v>
      </c>
      <c r="E29" s="130">
        <v>8</v>
      </c>
      <c r="F29" s="128">
        <v>9</v>
      </c>
      <c r="G29" s="129">
        <v>17</v>
      </c>
      <c r="H29" s="130">
        <v>8</v>
      </c>
      <c r="I29" s="93">
        <v>9</v>
      </c>
      <c r="J29" s="94">
        <v>17</v>
      </c>
      <c r="K29" s="95">
        <v>8</v>
      </c>
      <c r="L29" s="128">
        <v>9</v>
      </c>
      <c r="M29" s="129">
        <v>17</v>
      </c>
      <c r="N29" s="130">
        <v>8</v>
      </c>
      <c r="O29" s="128">
        <v>9</v>
      </c>
      <c r="P29" s="129">
        <v>17</v>
      </c>
      <c r="Q29" s="130">
        <v>8</v>
      </c>
      <c r="R29" s="93">
        <v>9</v>
      </c>
      <c r="S29" s="94">
        <v>17</v>
      </c>
      <c r="T29" s="95">
        <v>8</v>
      </c>
      <c r="U29" s="128">
        <v>9</v>
      </c>
      <c r="V29" s="129">
        <v>17</v>
      </c>
      <c r="W29" s="130">
        <v>8</v>
      </c>
      <c r="X29" s="128"/>
      <c r="Y29" s="129"/>
      <c r="Z29" s="130"/>
    </row>
    <row r="30" spans="1:26">
      <c r="A30" s="127">
        <v>45314</v>
      </c>
      <c r="B30" s="54" t="s">
        <v>95</v>
      </c>
      <c r="C30" s="128">
        <v>9</v>
      </c>
      <c r="D30" s="129">
        <v>17</v>
      </c>
      <c r="E30" s="130">
        <v>8</v>
      </c>
      <c r="F30" s="128">
        <v>9</v>
      </c>
      <c r="G30" s="129">
        <v>17</v>
      </c>
      <c r="H30" s="130">
        <v>8</v>
      </c>
      <c r="I30" s="93">
        <v>9</v>
      </c>
      <c r="J30" s="94">
        <v>17</v>
      </c>
      <c r="K30" s="95">
        <v>8</v>
      </c>
      <c r="L30" s="128">
        <v>9</v>
      </c>
      <c r="M30" s="129">
        <v>17</v>
      </c>
      <c r="N30" s="130">
        <v>8</v>
      </c>
      <c r="O30" s="128">
        <v>9</v>
      </c>
      <c r="P30" s="129">
        <v>17</v>
      </c>
      <c r="Q30" s="130">
        <v>8</v>
      </c>
      <c r="R30" s="93">
        <v>9</v>
      </c>
      <c r="S30" s="94">
        <v>17</v>
      </c>
      <c r="T30" s="95">
        <v>8</v>
      </c>
      <c r="U30" s="128">
        <v>9</v>
      </c>
      <c r="V30" s="129">
        <v>17</v>
      </c>
      <c r="W30" s="130">
        <v>8</v>
      </c>
      <c r="X30" s="128"/>
      <c r="Y30" s="129"/>
      <c r="Z30" s="130"/>
    </row>
    <row r="31" spans="1:26">
      <c r="A31" s="127">
        <v>45315</v>
      </c>
      <c r="B31" s="54" t="s">
        <v>89</v>
      </c>
      <c r="C31" s="128">
        <v>9</v>
      </c>
      <c r="D31" s="129">
        <v>17</v>
      </c>
      <c r="E31" s="130">
        <v>8</v>
      </c>
      <c r="F31" s="128">
        <v>9</v>
      </c>
      <c r="G31" s="129">
        <v>17</v>
      </c>
      <c r="H31" s="130">
        <v>8</v>
      </c>
      <c r="I31" s="93">
        <v>9</v>
      </c>
      <c r="J31" s="94">
        <v>17</v>
      </c>
      <c r="K31" s="95">
        <v>8</v>
      </c>
      <c r="L31" s="128">
        <v>9</v>
      </c>
      <c r="M31" s="129">
        <v>17</v>
      </c>
      <c r="N31" s="130">
        <v>8</v>
      </c>
      <c r="O31" s="128">
        <v>9</v>
      </c>
      <c r="P31" s="129">
        <v>17</v>
      </c>
      <c r="Q31" s="130">
        <v>8</v>
      </c>
      <c r="R31" s="128">
        <v>9</v>
      </c>
      <c r="S31" s="129">
        <v>17</v>
      </c>
      <c r="T31" s="130">
        <v>8</v>
      </c>
      <c r="U31" s="128">
        <v>9</v>
      </c>
      <c r="V31" s="129">
        <v>17</v>
      </c>
      <c r="W31" s="130">
        <v>8</v>
      </c>
      <c r="X31" s="128"/>
      <c r="Y31" s="129"/>
      <c r="Z31" s="130"/>
    </row>
    <row r="32" spans="1:26">
      <c r="A32" s="127">
        <v>45316</v>
      </c>
      <c r="B32" s="54" t="s">
        <v>90</v>
      </c>
      <c r="C32" s="128">
        <v>9</v>
      </c>
      <c r="D32" s="129">
        <v>17</v>
      </c>
      <c r="E32" s="130">
        <v>8</v>
      </c>
      <c r="F32" s="128">
        <v>9</v>
      </c>
      <c r="G32" s="129">
        <v>17</v>
      </c>
      <c r="H32" s="130">
        <v>8</v>
      </c>
      <c r="I32" s="93">
        <v>9</v>
      </c>
      <c r="J32" s="94">
        <v>17</v>
      </c>
      <c r="K32" s="95">
        <v>8</v>
      </c>
      <c r="L32" s="128">
        <v>9</v>
      </c>
      <c r="M32" s="129">
        <v>17</v>
      </c>
      <c r="N32" s="130">
        <v>8</v>
      </c>
      <c r="O32" s="128">
        <v>9</v>
      </c>
      <c r="P32" s="129">
        <v>17</v>
      </c>
      <c r="Q32" s="130">
        <v>8</v>
      </c>
      <c r="R32" s="128">
        <v>9</v>
      </c>
      <c r="S32" s="129">
        <v>17</v>
      </c>
      <c r="T32" s="130">
        <v>8</v>
      </c>
      <c r="U32" s="128">
        <v>9</v>
      </c>
      <c r="V32" s="129">
        <v>17</v>
      </c>
      <c r="W32" s="130">
        <v>8</v>
      </c>
      <c r="X32" s="128"/>
      <c r="Y32" s="129"/>
      <c r="Z32" s="130"/>
    </row>
    <row r="33" spans="1:26">
      <c r="A33" s="127">
        <v>45317</v>
      </c>
      <c r="B33" s="54" t="s">
        <v>91</v>
      </c>
      <c r="C33" s="128">
        <v>9</v>
      </c>
      <c r="D33" s="129">
        <v>17</v>
      </c>
      <c r="E33" s="130">
        <v>8</v>
      </c>
      <c r="F33" s="128">
        <v>9</v>
      </c>
      <c r="G33" s="129">
        <v>17</v>
      </c>
      <c r="H33" s="130">
        <v>8</v>
      </c>
      <c r="I33" s="93">
        <v>9</v>
      </c>
      <c r="J33" s="94">
        <v>17</v>
      </c>
      <c r="K33" s="95">
        <v>8</v>
      </c>
      <c r="L33" s="128">
        <v>9</v>
      </c>
      <c r="M33" s="129">
        <v>17</v>
      </c>
      <c r="N33" s="130">
        <v>8</v>
      </c>
      <c r="O33" s="128">
        <v>9</v>
      </c>
      <c r="P33" s="129">
        <v>17</v>
      </c>
      <c r="Q33" s="130">
        <v>8</v>
      </c>
      <c r="R33" s="128">
        <v>9</v>
      </c>
      <c r="S33" s="129">
        <v>17</v>
      </c>
      <c r="T33" s="130">
        <v>8</v>
      </c>
      <c r="U33" s="128">
        <v>9</v>
      </c>
      <c r="V33" s="129">
        <v>17</v>
      </c>
      <c r="W33" s="130">
        <v>8</v>
      </c>
      <c r="X33" s="128"/>
      <c r="Y33" s="129"/>
      <c r="Z33" s="130"/>
    </row>
    <row r="34" spans="1:26">
      <c r="A34" s="127">
        <v>45318</v>
      </c>
      <c r="B34" s="54" t="s">
        <v>92</v>
      </c>
      <c r="C34" s="128"/>
      <c r="D34" s="129"/>
      <c r="E34" s="130"/>
      <c r="F34" s="128"/>
      <c r="G34" s="129"/>
      <c r="H34" s="130"/>
      <c r="I34" s="131"/>
      <c r="J34" s="132"/>
      <c r="K34" s="133"/>
      <c r="L34" s="128"/>
      <c r="M34" s="129"/>
      <c r="N34" s="130"/>
      <c r="O34" s="128"/>
      <c r="P34" s="129"/>
      <c r="Q34" s="130"/>
      <c r="R34" s="128"/>
      <c r="S34" s="129"/>
      <c r="T34" s="130"/>
      <c r="U34" s="128"/>
      <c r="V34" s="129"/>
      <c r="W34" s="130"/>
      <c r="X34" s="128"/>
      <c r="Y34" s="129"/>
      <c r="Z34" s="130"/>
    </row>
    <row r="35" spans="1:26">
      <c r="A35" s="127">
        <v>45319</v>
      </c>
      <c r="B35" s="54" t="s">
        <v>93</v>
      </c>
      <c r="C35" s="128"/>
      <c r="D35" s="129"/>
      <c r="E35" s="130"/>
      <c r="F35" s="128"/>
      <c r="G35" s="129"/>
      <c r="H35" s="130"/>
      <c r="I35" s="131"/>
      <c r="J35" s="132"/>
      <c r="K35" s="133"/>
      <c r="L35" s="128"/>
      <c r="M35" s="129"/>
      <c r="N35" s="130"/>
      <c r="O35" s="128"/>
      <c r="P35" s="129"/>
      <c r="Q35" s="130"/>
      <c r="R35" s="128"/>
      <c r="S35" s="129"/>
      <c r="T35" s="130"/>
      <c r="U35" s="128"/>
      <c r="V35" s="129"/>
      <c r="W35" s="130"/>
      <c r="X35" s="128"/>
      <c r="Y35" s="129"/>
      <c r="Z35" s="130"/>
    </row>
    <row r="36" spans="1:26">
      <c r="A36" s="127">
        <v>45320</v>
      </c>
      <c r="B36" s="54" t="s">
        <v>94</v>
      </c>
      <c r="C36" s="128">
        <v>9</v>
      </c>
      <c r="D36" s="129">
        <v>17</v>
      </c>
      <c r="E36" s="130">
        <v>8</v>
      </c>
      <c r="F36" s="128">
        <v>9</v>
      </c>
      <c r="G36" s="129">
        <v>17</v>
      </c>
      <c r="H36" s="130">
        <v>8</v>
      </c>
      <c r="I36" s="93">
        <v>9</v>
      </c>
      <c r="J36" s="94">
        <v>17</v>
      </c>
      <c r="K36" s="95">
        <v>8</v>
      </c>
      <c r="L36" s="144">
        <v>9</v>
      </c>
      <c r="M36" s="145">
        <v>17</v>
      </c>
      <c r="N36" s="146">
        <v>8</v>
      </c>
      <c r="O36" s="128">
        <v>9</v>
      </c>
      <c r="P36" s="129">
        <v>17</v>
      </c>
      <c r="Q36" s="130">
        <v>8</v>
      </c>
      <c r="R36" s="128">
        <v>9</v>
      </c>
      <c r="S36" s="129">
        <v>17</v>
      </c>
      <c r="T36" s="130">
        <v>8</v>
      </c>
      <c r="U36" s="128">
        <v>9</v>
      </c>
      <c r="V36" s="129">
        <v>17</v>
      </c>
      <c r="W36" s="130">
        <v>8</v>
      </c>
      <c r="X36" s="128"/>
      <c r="Y36" s="129"/>
      <c r="Z36" s="130"/>
    </row>
    <row r="37" spans="1:26">
      <c r="A37" s="127">
        <v>45321</v>
      </c>
      <c r="B37" s="54" t="s">
        <v>95</v>
      </c>
      <c r="C37" s="128">
        <v>9</v>
      </c>
      <c r="D37" s="129">
        <v>17</v>
      </c>
      <c r="E37" s="130">
        <v>8</v>
      </c>
      <c r="F37" s="128">
        <v>9</v>
      </c>
      <c r="G37" s="129">
        <v>17</v>
      </c>
      <c r="H37" s="130">
        <v>8</v>
      </c>
      <c r="I37" s="93">
        <v>9</v>
      </c>
      <c r="J37" s="94">
        <v>17</v>
      </c>
      <c r="K37" s="95">
        <v>8</v>
      </c>
      <c r="L37" s="144">
        <v>9</v>
      </c>
      <c r="M37" s="145">
        <v>17</v>
      </c>
      <c r="N37" s="146">
        <v>8</v>
      </c>
      <c r="O37" s="128">
        <v>9</v>
      </c>
      <c r="P37" s="129">
        <v>17</v>
      </c>
      <c r="Q37" s="130">
        <v>8</v>
      </c>
      <c r="R37" s="128">
        <v>9</v>
      </c>
      <c r="S37" s="129">
        <v>17</v>
      </c>
      <c r="T37" s="130">
        <v>8</v>
      </c>
      <c r="U37" s="128">
        <v>9</v>
      </c>
      <c r="V37" s="129">
        <v>17</v>
      </c>
      <c r="W37" s="130">
        <v>8</v>
      </c>
      <c r="X37" s="128"/>
      <c r="Y37" s="129"/>
      <c r="Z37" s="130"/>
    </row>
    <row r="38" spans="1:26">
      <c r="A38" s="127">
        <v>45322</v>
      </c>
      <c r="B38" s="54" t="s">
        <v>89</v>
      </c>
      <c r="C38" s="128">
        <v>9</v>
      </c>
      <c r="D38" s="129">
        <v>17</v>
      </c>
      <c r="E38" s="130">
        <v>8</v>
      </c>
      <c r="F38" s="128">
        <v>9</v>
      </c>
      <c r="G38" s="129">
        <v>17</v>
      </c>
      <c r="H38" s="130">
        <v>8</v>
      </c>
      <c r="I38" s="93">
        <v>9</v>
      </c>
      <c r="J38" s="94">
        <v>17</v>
      </c>
      <c r="K38" s="95">
        <v>8</v>
      </c>
      <c r="L38" s="128">
        <v>9</v>
      </c>
      <c r="M38" s="129">
        <v>17</v>
      </c>
      <c r="N38" s="130">
        <v>8</v>
      </c>
      <c r="O38" s="128">
        <v>9</v>
      </c>
      <c r="P38" s="129">
        <v>17</v>
      </c>
      <c r="Q38" s="130">
        <v>8</v>
      </c>
      <c r="R38" s="128">
        <v>9</v>
      </c>
      <c r="S38" s="129">
        <v>17</v>
      </c>
      <c r="T38" s="130">
        <v>8</v>
      </c>
      <c r="U38" s="128">
        <v>9</v>
      </c>
      <c r="V38" s="129">
        <v>17</v>
      </c>
      <c r="W38" s="130">
        <v>8</v>
      </c>
      <c r="X38" s="128"/>
      <c r="Y38" s="129"/>
      <c r="Z38" s="130"/>
    </row>
    <row r="39" spans="1:26">
      <c r="A39" s="374" t="s">
        <v>56</v>
      </c>
      <c r="B39" s="374"/>
      <c r="C39" s="73"/>
      <c r="D39" s="74"/>
      <c r="E39" s="75">
        <f>SUM(E8:E38)</f>
        <v>184</v>
      </c>
      <c r="F39" s="76"/>
      <c r="G39" s="77"/>
      <c r="H39" s="147">
        <f>SUM(H8:H38)</f>
        <v>184</v>
      </c>
      <c r="I39" s="76"/>
      <c r="J39" s="77"/>
      <c r="K39" s="147">
        <f>SUM(K8:K38)</f>
        <v>176</v>
      </c>
      <c r="L39" s="76"/>
      <c r="M39" s="77"/>
      <c r="N39" s="147">
        <f>SUM(N8:N38)</f>
        <v>184</v>
      </c>
      <c r="O39" s="76"/>
      <c r="P39" s="77"/>
      <c r="Q39" s="147">
        <f>SUM(Q8:Q38)</f>
        <v>184</v>
      </c>
      <c r="R39" s="76"/>
      <c r="S39" s="77"/>
      <c r="T39" s="147">
        <f>SUM(T8:T38)</f>
        <v>184</v>
      </c>
      <c r="U39" s="76"/>
      <c r="V39" s="77"/>
      <c r="W39" s="147">
        <f>SUM(W8:W38)</f>
        <v>184</v>
      </c>
      <c r="X39" s="78"/>
      <c r="Y39" s="78"/>
      <c r="Z39" s="147">
        <f>SUM(Z8:Z38)</f>
        <v>120</v>
      </c>
    </row>
    <row r="42" spans="1:26">
      <c r="A42" s="79"/>
      <c r="B42" s="1" t="s">
        <v>79</v>
      </c>
    </row>
    <row r="43" spans="1:26">
      <c r="A43" s="80"/>
      <c r="B43" s="1" t="s">
        <v>80</v>
      </c>
    </row>
    <row r="44" spans="1:26">
      <c r="A44" s="81"/>
      <c r="B44" s="1" t="s">
        <v>81</v>
      </c>
    </row>
    <row r="45" spans="1:26">
      <c r="A45" s="82"/>
      <c r="B45" s="1" t="s">
        <v>82</v>
      </c>
    </row>
    <row r="48" spans="1:26">
      <c r="A48" s="389" t="s">
        <v>118</v>
      </c>
      <c r="B48" s="389"/>
      <c r="C48" s="389"/>
      <c r="D48" s="389"/>
      <c r="E48" s="389"/>
      <c r="F48" s="389"/>
      <c r="G48" s="389"/>
      <c r="H48" s="389" t="s">
        <v>113</v>
      </c>
      <c r="I48" s="389"/>
      <c r="J48" s="389"/>
      <c r="K48" s="389"/>
    </row>
    <row r="49" spans="1:11">
      <c r="A49" s="389" t="s">
        <v>112</v>
      </c>
      <c r="B49" s="389"/>
      <c r="C49" s="389"/>
      <c r="D49" s="389"/>
      <c r="E49" s="389"/>
      <c r="F49" s="389"/>
      <c r="G49" s="389"/>
      <c r="H49" s="389">
        <v>2</v>
      </c>
      <c r="I49" s="389"/>
      <c r="J49" s="389"/>
      <c r="K49" s="389"/>
    </row>
  </sheetData>
  <mergeCells count="50">
    <mergeCell ref="X5:X6"/>
    <mergeCell ref="Y5:Y6"/>
    <mergeCell ref="Z5:Z6"/>
    <mergeCell ref="A39:B39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D5:D6"/>
    <mergeCell ref="E5:E6"/>
    <mergeCell ref="F5:F6"/>
    <mergeCell ref="G5:G6"/>
    <mergeCell ref="H5:H6"/>
    <mergeCell ref="L4:N4"/>
    <mergeCell ref="O4:Q4"/>
    <mergeCell ref="R4:T4"/>
    <mergeCell ref="U4:W4"/>
    <mergeCell ref="X4:Z4"/>
    <mergeCell ref="L3:N3"/>
    <mergeCell ref="O3:Q3"/>
    <mergeCell ref="R3:T3"/>
    <mergeCell ref="U3:W3"/>
    <mergeCell ref="X3:Z3"/>
    <mergeCell ref="A48:G48"/>
    <mergeCell ref="H48:K48"/>
    <mergeCell ref="A49:G49"/>
    <mergeCell ref="H49:K49"/>
    <mergeCell ref="A1:K1"/>
    <mergeCell ref="A2:K2"/>
    <mergeCell ref="A3:B3"/>
    <mergeCell ref="C3:E3"/>
    <mergeCell ref="F3:H3"/>
    <mergeCell ref="I3:K3"/>
    <mergeCell ref="A4:B4"/>
    <mergeCell ref="C4:E4"/>
    <mergeCell ref="F4:H4"/>
    <mergeCell ref="I4:K4"/>
    <mergeCell ref="A5:B5"/>
    <mergeCell ref="C5:C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Roman,Normalni"&amp;12&amp;Kffffff&amp;A</oddHeader>
    <oddFooter>&amp;C&amp;"Times New Roman,Normalni"&amp;12&amp;KffffffStranica &amp;P</oddFooter>
  </headerFooter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F49"/>
  <sheetViews>
    <sheetView topLeftCell="A7" workbookViewId="0">
      <selection activeCell="A48" sqref="A48:K49"/>
    </sheetView>
  </sheetViews>
  <sheetFormatPr defaultRowHeight="15"/>
  <cols>
    <col min="1" max="2" width="9.7109375" customWidth="1"/>
    <col min="3" max="32" width="5" customWidth="1"/>
  </cols>
  <sheetData>
    <row r="1" spans="1:32" ht="23.25">
      <c r="A1" s="376" t="s">
        <v>67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2">
      <c r="A2" s="377" t="s">
        <v>23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32" ht="15" customHeight="1" thickBot="1">
      <c r="A3" s="378" t="s">
        <v>68</v>
      </c>
      <c r="B3" s="378"/>
      <c r="C3" s="375" t="s">
        <v>69</v>
      </c>
      <c r="D3" s="375"/>
      <c r="E3" s="375"/>
      <c r="F3" s="375" t="s">
        <v>70</v>
      </c>
      <c r="G3" s="375"/>
      <c r="H3" s="375"/>
      <c r="I3" s="375" t="s">
        <v>98</v>
      </c>
      <c r="J3" s="375"/>
      <c r="K3" s="375"/>
      <c r="L3" s="375" t="s">
        <v>83</v>
      </c>
      <c r="M3" s="375"/>
      <c r="N3" s="375"/>
      <c r="O3" s="375" t="s">
        <v>84</v>
      </c>
      <c r="P3" s="375"/>
      <c r="Q3" s="375"/>
      <c r="R3" s="375" t="s">
        <v>96</v>
      </c>
      <c r="S3" s="375"/>
      <c r="T3" s="375"/>
      <c r="U3" s="375" t="s">
        <v>86</v>
      </c>
      <c r="V3" s="375"/>
      <c r="W3" s="375"/>
      <c r="X3" s="390" t="s">
        <v>103</v>
      </c>
      <c r="Y3" s="390"/>
      <c r="Z3" s="390"/>
      <c r="AA3" s="390" t="s">
        <v>101</v>
      </c>
      <c r="AB3" s="390"/>
      <c r="AC3" s="390"/>
      <c r="AD3" s="390" t="s">
        <v>102</v>
      </c>
      <c r="AE3" s="390"/>
      <c r="AF3" s="390"/>
    </row>
    <row r="4" spans="1:32">
      <c r="A4" s="369" t="s">
        <v>10</v>
      </c>
      <c r="B4" s="369"/>
      <c r="C4" s="370" t="s">
        <v>27</v>
      </c>
      <c r="D4" s="370"/>
      <c r="E4" s="370"/>
      <c r="F4" s="370" t="s">
        <v>27</v>
      </c>
      <c r="G4" s="370"/>
      <c r="H4" s="370"/>
      <c r="I4" s="370" t="s">
        <v>27</v>
      </c>
      <c r="J4" s="370"/>
      <c r="K4" s="370"/>
      <c r="L4" s="370" t="s">
        <v>27</v>
      </c>
      <c r="M4" s="370"/>
      <c r="N4" s="370"/>
      <c r="O4" s="370" t="s">
        <v>27</v>
      </c>
      <c r="P4" s="370"/>
      <c r="Q4" s="370"/>
      <c r="R4" s="370" t="s">
        <v>27</v>
      </c>
      <c r="S4" s="370"/>
      <c r="T4" s="370"/>
      <c r="U4" s="370" t="s">
        <v>27</v>
      </c>
      <c r="V4" s="370"/>
      <c r="W4" s="370"/>
      <c r="X4" s="391" t="s">
        <v>27</v>
      </c>
      <c r="Y4" s="391"/>
      <c r="Z4" s="391"/>
      <c r="AA4" s="391" t="s">
        <v>27</v>
      </c>
      <c r="AB4" s="391"/>
      <c r="AC4" s="391"/>
      <c r="AD4" s="391" t="s">
        <v>27</v>
      </c>
      <c r="AE4" s="391"/>
      <c r="AF4" s="391"/>
    </row>
    <row r="5" spans="1:32" ht="43.9" customHeight="1">
      <c r="A5" s="371" t="s">
        <v>99</v>
      </c>
      <c r="B5" s="371"/>
      <c r="C5" s="372" t="s">
        <v>32</v>
      </c>
      <c r="D5" s="362" t="s">
        <v>33</v>
      </c>
      <c r="E5" s="373" t="s">
        <v>34</v>
      </c>
      <c r="F5" s="372" t="s">
        <v>32</v>
      </c>
      <c r="G5" s="362" t="s">
        <v>33</v>
      </c>
      <c r="H5" s="373" t="s">
        <v>34</v>
      </c>
      <c r="I5" s="372" t="s">
        <v>32</v>
      </c>
      <c r="J5" s="362" t="s">
        <v>33</v>
      </c>
      <c r="K5" s="373" t="s">
        <v>34</v>
      </c>
      <c r="L5" s="372" t="s">
        <v>32</v>
      </c>
      <c r="M5" s="362" t="s">
        <v>33</v>
      </c>
      <c r="N5" s="373" t="s">
        <v>34</v>
      </c>
      <c r="O5" s="372" t="s">
        <v>32</v>
      </c>
      <c r="P5" s="362" t="s">
        <v>33</v>
      </c>
      <c r="Q5" s="373" t="s">
        <v>34</v>
      </c>
      <c r="R5" s="372" t="s">
        <v>32</v>
      </c>
      <c r="S5" s="362" t="s">
        <v>33</v>
      </c>
      <c r="T5" s="373" t="s">
        <v>34</v>
      </c>
      <c r="U5" s="372" t="s">
        <v>32</v>
      </c>
      <c r="V5" s="362" t="s">
        <v>33</v>
      </c>
      <c r="W5" s="373" t="s">
        <v>34</v>
      </c>
      <c r="X5" s="392" t="s">
        <v>32</v>
      </c>
      <c r="Y5" s="393" t="s">
        <v>33</v>
      </c>
      <c r="Z5" s="394" t="s">
        <v>34</v>
      </c>
      <c r="AA5" s="392" t="s">
        <v>32</v>
      </c>
      <c r="AB5" s="393" t="s">
        <v>33</v>
      </c>
      <c r="AC5" s="394" t="s">
        <v>34</v>
      </c>
      <c r="AD5" s="392" t="s">
        <v>32</v>
      </c>
      <c r="AE5" s="393" t="s">
        <v>33</v>
      </c>
      <c r="AF5" s="394" t="s">
        <v>34</v>
      </c>
    </row>
    <row r="6" spans="1:32" ht="43.9" customHeight="1">
      <c r="A6" s="44" t="s">
        <v>76</v>
      </c>
      <c r="B6" s="45" t="s">
        <v>77</v>
      </c>
      <c r="C6" s="372"/>
      <c r="D6" s="362"/>
      <c r="E6" s="373"/>
      <c r="F6" s="372"/>
      <c r="G6" s="362"/>
      <c r="H6" s="373"/>
      <c r="I6" s="372"/>
      <c r="J6" s="362"/>
      <c r="K6" s="373"/>
      <c r="L6" s="372"/>
      <c r="M6" s="362"/>
      <c r="N6" s="373"/>
      <c r="O6" s="372"/>
      <c r="P6" s="362"/>
      <c r="Q6" s="373"/>
      <c r="R6" s="372"/>
      <c r="S6" s="362"/>
      <c r="T6" s="373"/>
      <c r="U6" s="372"/>
      <c r="V6" s="362"/>
      <c r="W6" s="373"/>
      <c r="X6" s="392"/>
      <c r="Y6" s="393"/>
      <c r="Z6" s="394"/>
      <c r="AA6" s="392"/>
      <c r="AB6" s="393"/>
      <c r="AC6" s="394"/>
      <c r="AD6" s="392"/>
      <c r="AE6" s="393"/>
      <c r="AF6" s="394"/>
    </row>
    <row r="7" spans="1:32">
      <c r="A7" s="46"/>
      <c r="B7" s="47"/>
      <c r="C7" s="48"/>
      <c r="D7" s="49"/>
      <c r="E7" s="50"/>
      <c r="F7" s="48"/>
      <c r="G7" s="49"/>
      <c r="H7" s="50"/>
      <c r="I7" s="48"/>
      <c r="J7" s="49"/>
      <c r="K7" s="50"/>
      <c r="L7" s="48"/>
      <c r="M7" s="49"/>
      <c r="N7" s="50"/>
      <c r="O7" s="48"/>
      <c r="P7" s="49"/>
      <c r="Q7" s="50"/>
      <c r="R7" s="48"/>
      <c r="S7" s="49"/>
      <c r="T7" s="50"/>
      <c r="U7" s="48"/>
      <c r="V7" s="49"/>
      <c r="W7" s="50"/>
      <c r="X7" s="180"/>
      <c r="Y7" s="181"/>
      <c r="Z7" s="182"/>
      <c r="AA7" s="180"/>
      <c r="AB7" s="181"/>
      <c r="AC7" s="182"/>
      <c r="AD7" s="180"/>
      <c r="AE7" s="181"/>
      <c r="AF7" s="182"/>
    </row>
    <row r="8" spans="1:32">
      <c r="A8" s="151">
        <v>45323</v>
      </c>
      <c r="B8" s="152" t="s">
        <v>90</v>
      </c>
      <c r="C8" s="150">
        <v>9</v>
      </c>
      <c r="D8" s="148">
        <v>17</v>
      </c>
      <c r="E8" s="149">
        <v>8</v>
      </c>
      <c r="F8" s="150">
        <v>9</v>
      </c>
      <c r="G8" s="148">
        <v>17</v>
      </c>
      <c r="H8" s="149">
        <v>8</v>
      </c>
      <c r="I8" s="153">
        <v>9</v>
      </c>
      <c r="J8" s="154">
        <v>17</v>
      </c>
      <c r="K8" s="155">
        <v>8</v>
      </c>
      <c r="L8" s="150">
        <v>9</v>
      </c>
      <c r="M8" s="148">
        <v>17</v>
      </c>
      <c r="N8" s="149">
        <v>8</v>
      </c>
      <c r="O8" s="150">
        <v>9</v>
      </c>
      <c r="P8" s="148">
        <v>17</v>
      </c>
      <c r="Q8" s="149">
        <v>8</v>
      </c>
      <c r="R8" s="150">
        <v>9</v>
      </c>
      <c r="S8" s="148">
        <v>17</v>
      </c>
      <c r="T8" s="149">
        <v>8</v>
      </c>
      <c r="U8" s="150">
        <v>9</v>
      </c>
      <c r="V8" s="148">
        <v>17</v>
      </c>
      <c r="W8" s="149">
        <v>8</v>
      </c>
      <c r="X8" s="183"/>
      <c r="Y8" s="184"/>
      <c r="Z8" s="185"/>
      <c r="AA8" s="183"/>
      <c r="AB8" s="184"/>
      <c r="AC8" s="185"/>
      <c r="AD8" s="183"/>
      <c r="AE8" s="184"/>
      <c r="AF8" s="185"/>
    </row>
    <row r="9" spans="1:32">
      <c r="A9" s="151">
        <v>45324</v>
      </c>
      <c r="B9" s="152" t="s">
        <v>91</v>
      </c>
      <c r="C9" s="150">
        <v>9</v>
      </c>
      <c r="D9" s="148">
        <v>17</v>
      </c>
      <c r="E9" s="149">
        <v>8</v>
      </c>
      <c r="F9" s="150">
        <v>9</v>
      </c>
      <c r="G9" s="148">
        <v>17</v>
      </c>
      <c r="H9" s="149">
        <v>8</v>
      </c>
      <c r="I9" s="153">
        <v>9</v>
      </c>
      <c r="J9" s="154">
        <v>17</v>
      </c>
      <c r="K9" s="155">
        <v>8</v>
      </c>
      <c r="L9" s="150">
        <v>9</v>
      </c>
      <c r="M9" s="148">
        <v>17</v>
      </c>
      <c r="N9" s="149">
        <v>8</v>
      </c>
      <c r="O9" s="150">
        <v>9</v>
      </c>
      <c r="P9" s="148">
        <v>17</v>
      </c>
      <c r="Q9" s="149">
        <v>8</v>
      </c>
      <c r="R9" s="150">
        <v>9</v>
      </c>
      <c r="S9" s="148">
        <v>17</v>
      </c>
      <c r="T9" s="149">
        <v>8</v>
      </c>
      <c r="U9" s="150">
        <v>9</v>
      </c>
      <c r="V9" s="148">
        <v>17</v>
      </c>
      <c r="W9" s="149">
        <v>8</v>
      </c>
      <c r="X9" s="183"/>
      <c r="Y9" s="184"/>
      <c r="Z9" s="185"/>
      <c r="AA9" s="183"/>
      <c r="AB9" s="184"/>
      <c r="AC9" s="185"/>
      <c r="AD9" s="183"/>
      <c r="AE9" s="184"/>
      <c r="AF9" s="185"/>
    </row>
    <row r="10" spans="1:32">
      <c r="A10" s="163">
        <v>45325</v>
      </c>
      <c r="B10" s="164" t="s">
        <v>92</v>
      </c>
      <c r="C10" s="156"/>
      <c r="D10" s="157"/>
      <c r="E10" s="158"/>
      <c r="F10" s="159"/>
      <c r="G10" s="157"/>
      <c r="H10" s="158"/>
      <c r="I10" s="159"/>
      <c r="J10" s="157"/>
      <c r="K10" s="158"/>
      <c r="L10" s="159"/>
      <c r="M10" s="157"/>
      <c r="N10" s="158"/>
      <c r="O10" s="159"/>
      <c r="P10" s="157"/>
      <c r="Q10" s="158"/>
      <c r="R10" s="160"/>
      <c r="S10" s="161"/>
      <c r="T10" s="162"/>
      <c r="U10" s="159"/>
      <c r="V10" s="157"/>
      <c r="W10" s="158"/>
      <c r="X10" s="159"/>
      <c r="Y10" s="157"/>
      <c r="Z10" s="158"/>
      <c r="AA10" s="159"/>
      <c r="AB10" s="157"/>
      <c r="AC10" s="158"/>
      <c r="AD10" s="159"/>
      <c r="AE10" s="157"/>
      <c r="AF10" s="158"/>
    </row>
    <row r="11" spans="1:32">
      <c r="A11" s="163">
        <v>45326</v>
      </c>
      <c r="B11" s="164" t="s">
        <v>93</v>
      </c>
      <c r="C11" s="156"/>
      <c r="D11" s="157"/>
      <c r="E11" s="158"/>
      <c r="F11" s="159"/>
      <c r="G11" s="157"/>
      <c r="H11" s="158"/>
      <c r="I11" s="159"/>
      <c r="J11" s="157"/>
      <c r="K11" s="158"/>
      <c r="L11" s="159"/>
      <c r="M11" s="157"/>
      <c r="N11" s="158"/>
      <c r="O11" s="159"/>
      <c r="P11" s="157"/>
      <c r="Q11" s="158"/>
      <c r="R11" s="160"/>
      <c r="S11" s="161"/>
      <c r="T11" s="162"/>
      <c r="U11" s="159"/>
      <c r="V11" s="157"/>
      <c r="W11" s="158"/>
      <c r="X11" s="159"/>
      <c r="Y11" s="157"/>
      <c r="Z11" s="158"/>
      <c r="AA11" s="159"/>
      <c r="AB11" s="157"/>
      <c r="AC11" s="158"/>
      <c r="AD11" s="159"/>
      <c r="AE11" s="157"/>
      <c r="AF11" s="158"/>
    </row>
    <row r="12" spans="1:32">
      <c r="A12" s="151">
        <v>45327</v>
      </c>
      <c r="B12" s="152" t="s">
        <v>94</v>
      </c>
      <c r="C12" s="150">
        <v>9</v>
      </c>
      <c r="D12" s="148">
        <v>17</v>
      </c>
      <c r="E12" s="149">
        <v>8</v>
      </c>
      <c r="F12" s="198">
        <v>9</v>
      </c>
      <c r="G12" s="199">
        <v>17</v>
      </c>
      <c r="H12" s="200">
        <v>8</v>
      </c>
      <c r="I12" s="153">
        <v>9</v>
      </c>
      <c r="J12" s="154">
        <v>17</v>
      </c>
      <c r="K12" s="155">
        <v>8</v>
      </c>
      <c r="L12" s="150">
        <v>9</v>
      </c>
      <c r="M12" s="148">
        <v>17</v>
      </c>
      <c r="N12" s="149">
        <v>8</v>
      </c>
      <c r="O12" s="150">
        <v>9</v>
      </c>
      <c r="P12" s="148">
        <v>17</v>
      </c>
      <c r="Q12" s="149">
        <v>8</v>
      </c>
      <c r="R12" s="150">
        <v>9</v>
      </c>
      <c r="S12" s="148">
        <v>17</v>
      </c>
      <c r="T12" s="149">
        <v>8</v>
      </c>
      <c r="U12" s="150">
        <v>9</v>
      </c>
      <c r="V12" s="148">
        <v>17</v>
      </c>
      <c r="W12" s="149">
        <v>8</v>
      </c>
      <c r="X12" s="183"/>
      <c r="Y12" s="184"/>
      <c r="Z12" s="185"/>
      <c r="AA12" s="183"/>
      <c r="AB12" s="184"/>
      <c r="AC12" s="185"/>
      <c r="AD12" s="183"/>
      <c r="AE12" s="184"/>
      <c r="AF12" s="185"/>
    </row>
    <row r="13" spans="1:32">
      <c r="A13" s="151">
        <v>45328</v>
      </c>
      <c r="B13" s="152" t="s">
        <v>95</v>
      </c>
      <c r="C13" s="150">
        <v>9</v>
      </c>
      <c r="D13" s="148">
        <v>17</v>
      </c>
      <c r="E13" s="149">
        <v>8</v>
      </c>
      <c r="F13" s="150">
        <v>9</v>
      </c>
      <c r="G13" s="148">
        <v>17</v>
      </c>
      <c r="H13" s="149">
        <v>8</v>
      </c>
      <c r="I13" s="153">
        <v>9</v>
      </c>
      <c r="J13" s="154">
        <v>17</v>
      </c>
      <c r="K13" s="155">
        <v>8</v>
      </c>
      <c r="L13" s="150">
        <v>9</v>
      </c>
      <c r="M13" s="148">
        <v>17</v>
      </c>
      <c r="N13" s="149">
        <v>8</v>
      </c>
      <c r="O13" s="150">
        <v>9</v>
      </c>
      <c r="P13" s="148">
        <v>17</v>
      </c>
      <c r="Q13" s="149">
        <v>8</v>
      </c>
      <c r="R13" s="150">
        <v>9</v>
      </c>
      <c r="S13" s="148">
        <v>17</v>
      </c>
      <c r="T13" s="149">
        <v>8</v>
      </c>
      <c r="U13" s="150">
        <v>9</v>
      </c>
      <c r="V13" s="148">
        <v>17</v>
      </c>
      <c r="W13" s="149">
        <v>8</v>
      </c>
      <c r="X13" s="183"/>
      <c r="Y13" s="184"/>
      <c r="Z13" s="185"/>
      <c r="AA13" s="183"/>
      <c r="AB13" s="184"/>
      <c r="AC13" s="185"/>
      <c r="AD13" s="183"/>
      <c r="AE13" s="184"/>
      <c r="AF13" s="185"/>
    </row>
    <row r="14" spans="1:32">
      <c r="A14" s="151">
        <v>45329</v>
      </c>
      <c r="B14" s="152" t="s">
        <v>89</v>
      </c>
      <c r="C14" s="150">
        <v>9</v>
      </c>
      <c r="D14" s="148">
        <v>17</v>
      </c>
      <c r="E14" s="149">
        <v>8</v>
      </c>
      <c r="F14" s="150">
        <v>9</v>
      </c>
      <c r="G14" s="148">
        <v>17</v>
      </c>
      <c r="H14" s="149">
        <v>8</v>
      </c>
      <c r="I14" s="153">
        <v>9</v>
      </c>
      <c r="J14" s="154">
        <v>17</v>
      </c>
      <c r="K14" s="155">
        <v>8</v>
      </c>
      <c r="L14" s="150">
        <v>9</v>
      </c>
      <c r="M14" s="148">
        <v>17</v>
      </c>
      <c r="N14" s="149">
        <v>8</v>
      </c>
      <c r="O14" s="150">
        <v>9</v>
      </c>
      <c r="P14" s="148">
        <v>17</v>
      </c>
      <c r="Q14" s="149">
        <v>8</v>
      </c>
      <c r="R14" s="150">
        <v>9</v>
      </c>
      <c r="S14" s="148">
        <v>17</v>
      </c>
      <c r="T14" s="149">
        <v>8</v>
      </c>
      <c r="U14" s="150">
        <v>9</v>
      </c>
      <c r="V14" s="148">
        <v>17</v>
      </c>
      <c r="W14" s="149">
        <v>8</v>
      </c>
      <c r="X14" s="183"/>
      <c r="Y14" s="184"/>
      <c r="Z14" s="185"/>
      <c r="AA14" s="183"/>
      <c r="AB14" s="184"/>
      <c r="AC14" s="185"/>
      <c r="AD14" s="183"/>
      <c r="AE14" s="184"/>
      <c r="AF14" s="185"/>
    </row>
    <row r="15" spans="1:32">
      <c r="A15" s="151">
        <v>45330</v>
      </c>
      <c r="B15" s="152" t="s">
        <v>90</v>
      </c>
      <c r="C15" s="150">
        <v>9</v>
      </c>
      <c r="D15" s="148">
        <v>17</v>
      </c>
      <c r="E15" s="149">
        <v>8</v>
      </c>
      <c r="F15" s="150">
        <v>9</v>
      </c>
      <c r="G15" s="148">
        <v>17</v>
      </c>
      <c r="H15" s="149">
        <v>8</v>
      </c>
      <c r="I15" s="153">
        <v>9</v>
      </c>
      <c r="J15" s="154">
        <v>17</v>
      </c>
      <c r="K15" s="155">
        <v>8</v>
      </c>
      <c r="L15" s="150">
        <v>9</v>
      </c>
      <c r="M15" s="148">
        <v>17</v>
      </c>
      <c r="N15" s="149">
        <v>8</v>
      </c>
      <c r="O15" s="150">
        <v>9</v>
      </c>
      <c r="P15" s="148">
        <v>17</v>
      </c>
      <c r="Q15" s="149">
        <v>8</v>
      </c>
      <c r="R15" s="150">
        <v>9</v>
      </c>
      <c r="S15" s="148">
        <v>17</v>
      </c>
      <c r="T15" s="149">
        <v>8</v>
      </c>
      <c r="U15" s="150">
        <v>9</v>
      </c>
      <c r="V15" s="148">
        <v>17</v>
      </c>
      <c r="W15" s="149">
        <v>8</v>
      </c>
      <c r="X15" s="183"/>
      <c r="Y15" s="184"/>
      <c r="Z15" s="185"/>
      <c r="AA15" s="183"/>
      <c r="AB15" s="184"/>
      <c r="AC15" s="185"/>
      <c r="AD15" s="183"/>
      <c r="AE15" s="184"/>
      <c r="AF15" s="185"/>
    </row>
    <row r="16" spans="1:32">
      <c r="A16" s="151">
        <v>45331</v>
      </c>
      <c r="B16" s="152" t="s">
        <v>91</v>
      </c>
      <c r="C16" s="150">
        <v>9</v>
      </c>
      <c r="D16" s="148">
        <v>17</v>
      </c>
      <c r="E16" s="149">
        <v>8</v>
      </c>
      <c r="F16" s="150">
        <v>9</v>
      </c>
      <c r="G16" s="148">
        <v>17</v>
      </c>
      <c r="H16" s="149">
        <v>8</v>
      </c>
      <c r="I16" s="153">
        <v>9</v>
      </c>
      <c r="J16" s="154">
        <v>17</v>
      </c>
      <c r="K16" s="155">
        <v>8</v>
      </c>
      <c r="L16" s="150">
        <v>9</v>
      </c>
      <c r="M16" s="148">
        <v>17</v>
      </c>
      <c r="N16" s="149">
        <v>8</v>
      </c>
      <c r="O16" s="150">
        <v>9</v>
      </c>
      <c r="P16" s="148">
        <v>17</v>
      </c>
      <c r="Q16" s="149">
        <v>8</v>
      </c>
      <c r="R16" s="150">
        <v>9</v>
      </c>
      <c r="S16" s="148">
        <v>17</v>
      </c>
      <c r="T16" s="149">
        <v>8</v>
      </c>
      <c r="U16" s="150">
        <v>9</v>
      </c>
      <c r="V16" s="148">
        <v>17</v>
      </c>
      <c r="W16" s="149">
        <v>8</v>
      </c>
      <c r="X16" s="192">
        <v>9</v>
      </c>
      <c r="Y16" s="193">
        <v>12</v>
      </c>
      <c r="Z16" s="194">
        <v>3</v>
      </c>
      <c r="AA16" s="183"/>
      <c r="AB16" s="184"/>
      <c r="AC16" s="185"/>
      <c r="AD16" s="183"/>
      <c r="AE16" s="184"/>
      <c r="AF16" s="185"/>
    </row>
    <row r="17" spans="1:32">
      <c r="A17" s="163">
        <v>45332</v>
      </c>
      <c r="B17" s="164" t="s">
        <v>92</v>
      </c>
      <c r="C17" s="156"/>
      <c r="D17" s="157"/>
      <c r="E17" s="158"/>
      <c r="F17" s="159"/>
      <c r="G17" s="157"/>
      <c r="H17" s="158"/>
      <c r="I17" s="159"/>
      <c r="J17" s="157"/>
      <c r="K17" s="158"/>
      <c r="L17" s="159"/>
      <c r="M17" s="157"/>
      <c r="N17" s="158"/>
      <c r="O17" s="159"/>
      <c r="P17" s="157"/>
      <c r="Q17" s="158"/>
      <c r="R17" s="159"/>
      <c r="S17" s="157"/>
      <c r="T17" s="158"/>
      <c r="U17" s="159"/>
      <c r="V17" s="157"/>
      <c r="W17" s="158"/>
      <c r="X17" s="159"/>
      <c r="Y17" s="157"/>
      <c r="Z17" s="157"/>
      <c r="AA17" s="159"/>
      <c r="AB17" s="157"/>
      <c r="AC17" s="157"/>
      <c r="AD17" s="159"/>
      <c r="AE17" s="157"/>
      <c r="AF17" s="157"/>
    </row>
    <row r="18" spans="1:32">
      <c r="A18" s="163">
        <v>45333</v>
      </c>
      <c r="B18" s="164" t="s">
        <v>93</v>
      </c>
      <c r="C18" s="156"/>
      <c r="D18" s="157"/>
      <c r="E18" s="158"/>
      <c r="F18" s="159"/>
      <c r="G18" s="157"/>
      <c r="H18" s="158"/>
      <c r="I18" s="159"/>
      <c r="J18" s="157"/>
      <c r="K18" s="158"/>
      <c r="L18" s="159"/>
      <c r="M18" s="157"/>
      <c r="N18" s="158"/>
      <c r="O18" s="159"/>
      <c r="P18" s="157"/>
      <c r="Q18" s="158"/>
      <c r="R18" s="159"/>
      <c r="S18" s="157"/>
      <c r="T18" s="158"/>
      <c r="U18" s="159"/>
      <c r="V18" s="157"/>
      <c r="W18" s="158"/>
      <c r="X18" s="159"/>
      <c r="Y18" s="157"/>
      <c r="Z18" s="157"/>
      <c r="AA18" s="159"/>
      <c r="AB18" s="157"/>
      <c r="AC18" s="157"/>
      <c r="AD18" s="159"/>
      <c r="AE18" s="157"/>
      <c r="AF18" s="157"/>
    </row>
    <row r="19" spans="1:32">
      <c r="A19" s="151">
        <v>45334</v>
      </c>
      <c r="B19" s="152" t="s">
        <v>94</v>
      </c>
      <c r="C19" s="150">
        <v>9</v>
      </c>
      <c r="D19" s="148">
        <v>17</v>
      </c>
      <c r="E19" s="149">
        <v>8</v>
      </c>
      <c r="F19" s="150">
        <v>9</v>
      </c>
      <c r="G19" s="148">
        <v>17</v>
      </c>
      <c r="H19" s="149">
        <v>8</v>
      </c>
      <c r="I19" s="153">
        <v>9</v>
      </c>
      <c r="J19" s="154">
        <v>17</v>
      </c>
      <c r="K19" s="155">
        <v>8</v>
      </c>
      <c r="L19" s="150">
        <v>9</v>
      </c>
      <c r="M19" s="148">
        <v>17</v>
      </c>
      <c r="N19" s="149">
        <v>8</v>
      </c>
      <c r="O19" s="150">
        <v>9</v>
      </c>
      <c r="P19" s="148">
        <v>17</v>
      </c>
      <c r="Q19" s="149">
        <v>8</v>
      </c>
      <c r="R19" s="150">
        <v>8</v>
      </c>
      <c r="S19" s="148">
        <v>16</v>
      </c>
      <c r="T19" s="149">
        <v>8</v>
      </c>
      <c r="U19" s="150">
        <v>9</v>
      </c>
      <c r="V19" s="148">
        <v>17</v>
      </c>
      <c r="W19" s="149">
        <v>8</v>
      </c>
      <c r="X19" s="186">
        <v>9</v>
      </c>
      <c r="Y19" s="187">
        <v>15</v>
      </c>
      <c r="Z19" s="188">
        <v>6</v>
      </c>
      <c r="AA19" s="195">
        <v>8</v>
      </c>
      <c r="AB19" s="196">
        <v>16</v>
      </c>
      <c r="AC19" s="197">
        <v>8</v>
      </c>
      <c r="AD19" s="195">
        <v>8</v>
      </c>
      <c r="AE19" s="196">
        <v>16</v>
      </c>
      <c r="AF19" s="197">
        <v>8</v>
      </c>
    </row>
    <row r="20" spans="1:32">
      <c r="A20" s="151">
        <v>45335</v>
      </c>
      <c r="B20" s="152" t="s">
        <v>95</v>
      </c>
      <c r="C20" s="150">
        <v>9</v>
      </c>
      <c r="D20" s="148">
        <v>17</v>
      </c>
      <c r="E20" s="149">
        <v>8</v>
      </c>
      <c r="F20" s="198">
        <v>9</v>
      </c>
      <c r="G20" s="199">
        <v>17</v>
      </c>
      <c r="H20" s="200">
        <v>8</v>
      </c>
      <c r="I20" s="153">
        <v>9</v>
      </c>
      <c r="J20" s="154">
        <v>17</v>
      </c>
      <c r="K20" s="155">
        <v>8</v>
      </c>
      <c r="L20" s="150">
        <v>9</v>
      </c>
      <c r="M20" s="148">
        <v>17</v>
      </c>
      <c r="N20" s="149">
        <v>8</v>
      </c>
      <c r="O20" s="150">
        <v>9</v>
      </c>
      <c r="P20" s="148">
        <v>17</v>
      </c>
      <c r="Q20" s="149">
        <v>8</v>
      </c>
      <c r="R20" s="150">
        <v>8</v>
      </c>
      <c r="S20" s="148">
        <v>16</v>
      </c>
      <c r="T20" s="149">
        <v>8</v>
      </c>
      <c r="U20" s="150">
        <v>9</v>
      </c>
      <c r="V20" s="148">
        <v>17</v>
      </c>
      <c r="W20" s="149">
        <v>8</v>
      </c>
      <c r="X20" s="186">
        <v>9</v>
      </c>
      <c r="Y20" s="187">
        <v>15</v>
      </c>
      <c r="Z20" s="188">
        <v>6</v>
      </c>
      <c r="AA20" s="186">
        <v>8</v>
      </c>
      <c r="AB20" s="187">
        <v>16</v>
      </c>
      <c r="AC20" s="188">
        <v>8</v>
      </c>
      <c r="AD20" s="186">
        <v>8</v>
      </c>
      <c r="AE20" s="187">
        <v>16</v>
      </c>
      <c r="AF20" s="188">
        <v>8</v>
      </c>
    </row>
    <row r="21" spans="1:32">
      <c r="A21" s="151">
        <v>45336</v>
      </c>
      <c r="B21" s="152" t="s">
        <v>89</v>
      </c>
      <c r="C21" s="150">
        <v>9</v>
      </c>
      <c r="D21" s="148">
        <v>17</v>
      </c>
      <c r="E21" s="149">
        <v>8</v>
      </c>
      <c r="F21" s="198">
        <v>9</v>
      </c>
      <c r="G21" s="199">
        <v>17</v>
      </c>
      <c r="H21" s="200">
        <v>8</v>
      </c>
      <c r="I21" s="153">
        <v>9</v>
      </c>
      <c r="J21" s="154">
        <v>17</v>
      </c>
      <c r="K21" s="155">
        <v>8</v>
      </c>
      <c r="L21" s="150">
        <v>9</v>
      </c>
      <c r="M21" s="148">
        <v>17</v>
      </c>
      <c r="N21" s="149">
        <v>8</v>
      </c>
      <c r="O21" s="150">
        <v>9</v>
      </c>
      <c r="P21" s="148">
        <v>17</v>
      </c>
      <c r="Q21" s="149">
        <v>8</v>
      </c>
      <c r="R21" s="150">
        <v>8</v>
      </c>
      <c r="S21" s="148">
        <v>16</v>
      </c>
      <c r="T21" s="149">
        <v>8</v>
      </c>
      <c r="U21" s="150">
        <v>9</v>
      </c>
      <c r="V21" s="148">
        <v>17</v>
      </c>
      <c r="W21" s="149">
        <v>8</v>
      </c>
      <c r="X21" s="186">
        <v>9</v>
      </c>
      <c r="Y21" s="187">
        <v>14</v>
      </c>
      <c r="Z21" s="188">
        <v>5</v>
      </c>
      <c r="AA21" s="186">
        <v>8</v>
      </c>
      <c r="AB21" s="187">
        <v>16</v>
      </c>
      <c r="AC21" s="188">
        <v>8</v>
      </c>
      <c r="AD21" s="186">
        <v>8</v>
      </c>
      <c r="AE21" s="187">
        <v>16</v>
      </c>
      <c r="AF21" s="188">
        <v>8</v>
      </c>
    </row>
    <row r="22" spans="1:32">
      <c r="A22" s="151">
        <v>45337</v>
      </c>
      <c r="B22" s="152" t="s">
        <v>90</v>
      </c>
      <c r="C22" s="150">
        <v>9</v>
      </c>
      <c r="D22" s="148">
        <v>17</v>
      </c>
      <c r="E22" s="149">
        <v>8</v>
      </c>
      <c r="F22" s="198">
        <v>9</v>
      </c>
      <c r="G22" s="199">
        <v>17</v>
      </c>
      <c r="H22" s="200">
        <v>8</v>
      </c>
      <c r="I22" s="153">
        <v>9</v>
      </c>
      <c r="J22" s="154">
        <v>17</v>
      </c>
      <c r="K22" s="155">
        <v>8</v>
      </c>
      <c r="L22" s="150">
        <v>9</v>
      </c>
      <c r="M22" s="148">
        <v>17</v>
      </c>
      <c r="N22" s="149">
        <v>8</v>
      </c>
      <c r="O22" s="150">
        <v>9</v>
      </c>
      <c r="P22" s="148">
        <v>17</v>
      </c>
      <c r="Q22" s="149">
        <v>8</v>
      </c>
      <c r="R22" s="150">
        <v>9</v>
      </c>
      <c r="S22" s="148">
        <v>17</v>
      </c>
      <c r="T22" s="149">
        <v>8</v>
      </c>
      <c r="U22" s="150">
        <v>9</v>
      </c>
      <c r="V22" s="148">
        <v>17</v>
      </c>
      <c r="W22" s="149">
        <v>8</v>
      </c>
      <c r="X22" s="186"/>
      <c r="Y22" s="187"/>
      <c r="Z22" s="188"/>
      <c r="AA22" s="186"/>
      <c r="AB22" s="187"/>
      <c r="AC22" s="188"/>
      <c r="AD22" s="186">
        <v>9</v>
      </c>
      <c r="AE22" s="187">
        <v>12</v>
      </c>
      <c r="AF22" s="188">
        <v>3</v>
      </c>
    </row>
    <row r="23" spans="1:32">
      <c r="A23" s="151">
        <v>45338</v>
      </c>
      <c r="B23" s="152" t="s">
        <v>91</v>
      </c>
      <c r="C23" s="150">
        <v>9</v>
      </c>
      <c r="D23" s="148">
        <v>17</v>
      </c>
      <c r="E23" s="149">
        <v>8</v>
      </c>
      <c r="F23" s="198">
        <v>9</v>
      </c>
      <c r="G23" s="199">
        <v>17</v>
      </c>
      <c r="H23" s="200">
        <v>8</v>
      </c>
      <c r="I23" s="153">
        <v>9</v>
      </c>
      <c r="J23" s="154">
        <v>17</v>
      </c>
      <c r="K23" s="155">
        <v>8</v>
      </c>
      <c r="L23" s="150">
        <v>9</v>
      </c>
      <c r="M23" s="148">
        <v>17</v>
      </c>
      <c r="N23" s="149">
        <v>8</v>
      </c>
      <c r="O23" s="150">
        <v>9</v>
      </c>
      <c r="P23" s="148">
        <v>17</v>
      </c>
      <c r="Q23" s="149">
        <v>8</v>
      </c>
      <c r="R23" s="150">
        <v>9</v>
      </c>
      <c r="S23" s="148">
        <v>17</v>
      </c>
      <c r="T23" s="149">
        <v>8</v>
      </c>
      <c r="U23" s="150">
        <v>9</v>
      </c>
      <c r="V23" s="148">
        <v>17</v>
      </c>
      <c r="W23" s="149">
        <v>8</v>
      </c>
      <c r="X23" s="186">
        <v>9</v>
      </c>
      <c r="Y23" s="187">
        <v>15</v>
      </c>
      <c r="Z23" s="188">
        <v>6</v>
      </c>
      <c r="AA23" s="186"/>
      <c r="AB23" s="187"/>
      <c r="AC23" s="188"/>
      <c r="AD23" s="186"/>
      <c r="AE23" s="187"/>
      <c r="AF23" s="188"/>
    </row>
    <row r="24" spans="1:32">
      <c r="A24" s="163">
        <v>45339</v>
      </c>
      <c r="B24" s="164" t="s">
        <v>92</v>
      </c>
      <c r="C24" s="156"/>
      <c r="D24" s="157"/>
      <c r="E24" s="158"/>
      <c r="F24" s="159"/>
      <c r="G24" s="157"/>
      <c r="H24" s="158"/>
      <c r="I24" s="160"/>
      <c r="J24" s="161"/>
      <c r="K24" s="162"/>
      <c r="L24" s="159"/>
      <c r="M24" s="157"/>
      <c r="N24" s="158"/>
      <c r="O24" s="159"/>
      <c r="P24" s="157"/>
      <c r="Q24" s="158"/>
      <c r="R24" s="159"/>
      <c r="S24" s="157"/>
      <c r="T24" s="158"/>
      <c r="U24" s="159"/>
      <c r="V24" s="157"/>
      <c r="W24" s="158"/>
      <c r="X24" s="159"/>
      <c r="Y24" s="157"/>
      <c r="Z24" s="158"/>
      <c r="AA24" s="159"/>
      <c r="AB24" s="157"/>
      <c r="AC24" s="158"/>
      <c r="AD24" s="159"/>
      <c r="AE24" s="157"/>
      <c r="AF24" s="158"/>
    </row>
    <row r="25" spans="1:32">
      <c r="A25" s="163">
        <v>45340</v>
      </c>
      <c r="B25" s="164" t="s">
        <v>93</v>
      </c>
      <c r="C25" s="156"/>
      <c r="D25" s="157"/>
      <c r="E25" s="158"/>
      <c r="F25" s="159"/>
      <c r="G25" s="157"/>
      <c r="H25" s="158"/>
      <c r="I25" s="160"/>
      <c r="J25" s="161"/>
      <c r="K25" s="162"/>
      <c r="L25" s="159"/>
      <c r="M25" s="157"/>
      <c r="N25" s="158"/>
      <c r="O25" s="159"/>
      <c r="P25" s="157"/>
      <c r="Q25" s="158"/>
      <c r="R25" s="159"/>
      <c r="S25" s="157"/>
      <c r="T25" s="158"/>
      <c r="U25" s="159"/>
      <c r="V25" s="157"/>
      <c r="W25" s="158"/>
      <c r="X25" s="159"/>
      <c r="Y25" s="157"/>
      <c r="Z25" s="158"/>
      <c r="AA25" s="159"/>
      <c r="AB25" s="157"/>
      <c r="AC25" s="158"/>
      <c r="AD25" s="159"/>
      <c r="AE25" s="157"/>
      <c r="AF25" s="158"/>
    </row>
    <row r="26" spans="1:32">
      <c r="A26" s="151">
        <v>45341</v>
      </c>
      <c r="B26" s="152" t="s">
        <v>94</v>
      </c>
      <c r="C26" s="150">
        <v>9</v>
      </c>
      <c r="D26" s="148">
        <v>17</v>
      </c>
      <c r="E26" s="149">
        <v>8</v>
      </c>
      <c r="F26" s="150">
        <v>9</v>
      </c>
      <c r="G26" s="148">
        <v>17</v>
      </c>
      <c r="H26" s="149">
        <v>8</v>
      </c>
      <c r="I26" s="153">
        <v>9</v>
      </c>
      <c r="J26" s="154">
        <v>17</v>
      </c>
      <c r="K26" s="155">
        <v>8</v>
      </c>
      <c r="L26" s="150">
        <v>9</v>
      </c>
      <c r="M26" s="148">
        <v>17</v>
      </c>
      <c r="N26" s="149">
        <v>8</v>
      </c>
      <c r="O26" s="150">
        <v>9</v>
      </c>
      <c r="P26" s="148">
        <v>17</v>
      </c>
      <c r="Q26" s="149">
        <v>8</v>
      </c>
      <c r="R26" s="150">
        <v>9</v>
      </c>
      <c r="S26" s="148">
        <v>17</v>
      </c>
      <c r="T26" s="149">
        <v>8</v>
      </c>
      <c r="U26" s="150">
        <v>9</v>
      </c>
      <c r="V26" s="148">
        <v>17</v>
      </c>
      <c r="W26" s="149">
        <v>8</v>
      </c>
      <c r="X26" s="186">
        <v>9</v>
      </c>
      <c r="Y26" s="187">
        <v>15</v>
      </c>
      <c r="Z26" s="188">
        <v>6</v>
      </c>
      <c r="AA26" s="186">
        <v>9</v>
      </c>
      <c r="AB26" s="187">
        <v>11</v>
      </c>
      <c r="AC26" s="188">
        <v>1.5</v>
      </c>
      <c r="AD26" s="186">
        <v>9</v>
      </c>
      <c r="AE26" s="187">
        <v>11</v>
      </c>
      <c r="AF26" s="188">
        <v>2</v>
      </c>
    </row>
    <row r="27" spans="1:32">
      <c r="A27" s="151">
        <v>45342</v>
      </c>
      <c r="B27" s="152" t="s">
        <v>95</v>
      </c>
      <c r="C27" s="150">
        <v>9</v>
      </c>
      <c r="D27" s="148">
        <v>17</v>
      </c>
      <c r="E27" s="149">
        <v>8</v>
      </c>
      <c r="F27" s="150">
        <v>9</v>
      </c>
      <c r="G27" s="148">
        <v>17</v>
      </c>
      <c r="H27" s="149">
        <v>8</v>
      </c>
      <c r="I27" s="153">
        <v>9</v>
      </c>
      <c r="J27" s="154">
        <v>17</v>
      </c>
      <c r="K27" s="155">
        <v>8</v>
      </c>
      <c r="L27" s="150">
        <v>9</v>
      </c>
      <c r="M27" s="148">
        <v>17</v>
      </c>
      <c r="N27" s="149">
        <v>8</v>
      </c>
      <c r="O27" s="150">
        <v>9</v>
      </c>
      <c r="P27" s="148">
        <v>17</v>
      </c>
      <c r="Q27" s="149">
        <v>8</v>
      </c>
      <c r="R27" s="198">
        <v>9</v>
      </c>
      <c r="S27" s="199">
        <v>17</v>
      </c>
      <c r="T27" s="200">
        <v>8</v>
      </c>
      <c r="U27" s="150">
        <v>9</v>
      </c>
      <c r="V27" s="148">
        <v>17</v>
      </c>
      <c r="W27" s="149">
        <v>8</v>
      </c>
      <c r="X27" s="186">
        <v>9</v>
      </c>
      <c r="Y27" s="187">
        <v>15</v>
      </c>
      <c r="Z27" s="188">
        <v>6</v>
      </c>
      <c r="AA27" s="186"/>
      <c r="AB27" s="187"/>
      <c r="AC27" s="188"/>
      <c r="AD27" s="186"/>
      <c r="AE27" s="187"/>
      <c r="AF27" s="188"/>
    </row>
    <row r="28" spans="1:32">
      <c r="A28" s="151">
        <v>45343</v>
      </c>
      <c r="B28" s="152" t="s">
        <v>89</v>
      </c>
      <c r="C28" s="150">
        <v>9</v>
      </c>
      <c r="D28" s="148">
        <v>17</v>
      </c>
      <c r="E28" s="149">
        <v>8</v>
      </c>
      <c r="F28" s="150">
        <v>9</v>
      </c>
      <c r="G28" s="148">
        <v>17</v>
      </c>
      <c r="H28" s="149">
        <v>8</v>
      </c>
      <c r="I28" s="153">
        <v>9</v>
      </c>
      <c r="J28" s="154">
        <v>17</v>
      </c>
      <c r="K28" s="155">
        <v>8</v>
      </c>
      <c r="L28" s="150">
        <v>9</v>
      </c>
      <c r="M28" s="148">
        <v>17</v>
      </c>
      <c r="N28" s="149">
        <v>8</v>
      </c>
      <c r="O28" s="150">
        <v>9</v>
      </c>
      <c r="P28" s="148">
        <v>17</v>
      </c>
      <c r="Q28" s="149">
        <v>8</v>
      </c>
      <c r="R28" s="198">
        <v>9</v>
      </c>
      <c r="S28" s="199">
        <v>17</v>
      </c>
      <c r="T28" s="200">
        <v>8</v>
      </c>
      <c r="U28" s="150">
        <v>9</v>
      </c>
      <c r="V28" s="148">
        <v>17</v>
      </c>
      <c r="W28" s="149">
        <v>8</v>
      </c>
      <c r="X28" s="186">
        <v>9</v>
      </c>
      <c r="Y28" s="187">
        <v>15</v>
      </c>
      <c r="Z28" s="188">
        <v>6</v>
      </c>
      <c r="AA28" s="186">
        <v>11</v>
      </c>
      <c r="AB28" s="187">
        <v>17</v>
      </c>
      <c r="AC28" s="188">
        <v>6</v>
      </c>
      <c r="AD28" s="186">
        <v>9</v>
      </c>
      <c r="AE28" s="187">
        <v>17</v>
      </c>
      <c r="AF28" s="188">
        <v>8</v>
      </c>
    </row>
    <row r="29" spans="1:32">
      <c r="A29" s="151">
        <v>45344</v>
      </c>
      <c r="B29" s="152" t="s">
        <v>90</v>
      </c>
      <c r="C29" s="150">
        <v>9</v>
      </c>
      <c r="D29" s="148">
        <v>17</v>
      </c>
      <c r="E29" s="149">
        <v>8</v>
      </c>
      <c r="F29" s="150">
        <v>9</v>
      </c>
      <c r="G29" s="148">
        <v>17</v>
      </c>
      <c r="H29" s="149">
        <v>8</v>
      </c>
      <c r="I29" s="153">
        <v>9</v>
      </c>
      <c r="J29" s="154">
        <v>17</v>
      </c>
      <c r="K29" s="155">
        <v>8</v>
      </c>
      <c r="L29" s="150">
        <v>9</v>
      </c>
      <c r="M29" s="148">
        <v>17</v>
      </c>
      <c r="N29" s="149">
        <v>8</v>
      </c>
      <c r="O29" s="201">
        <v>9</v>
      </c>
      <c r="P29" s="202">
        <v>17</v>
      </c>
      <c r="Q29" s="203">
        <v>8</v>
      </c>
      <c r="R29" s="150">
        <v>9</v>
      </c>
      <c r="S29" s="148">
        <v>17</v>
      </c>
      <c r="T29" s="149">
        <v>8</v>
      </c>
      <c r="U29" s="150">
        <v>9</v>
      </c>
      <c r="V29" s="148">
        <v>17</v>
      </c>
      <c r="W29" s="149">
        <v>8</v>
      </c>
      <c r="X29" s="186">
        <v>9</v>
      </c>
      <c r="Y29" s="187">
        <v>15</v>
      </c>
      <c r="Z29" s="188">
        <v>6</v>
      </c>
      <c r="AA29" s="186">
        <v>9</v>
      </c>
      <c r="AB29" s="187">
        <v>15</v>
      </c>
      <c r="AC29" s="188">
        <v>6</v>
      </c>
      <c r="AD29" s="186">
        <v>9</v>
      </c>
      <c r="AE29" s="187">
        <v>15</v>
      </c>
      <c r="AF29" s="188">
        <v>6</v>
      </c>
    </row>
    <row r="30" spans="1:32">
      <c r="A30" s="151">
        <v>45345</v>
      </c>
      <c r="B30" s="152" t="s">
        <v>91</v>
      </c>
      <c r="C30" s="150">
        <v>9</v>
      </c>
      <c r="D30" s="148">
        <v>17</v>
      </c>
      <c r="E30" s="149">
        <v>8</v>
      </c>
      <c r="F30" s="150">
        <v>9</v>
      </c>
      <c r="G30" s="148">
        <v>17</v>
      </c>
      <c r="H30" s="149">
        <v>8</v>
      </c>
      <c r="I30" s="153">
        <v>9</v>
      </c>
      <c r="J30" s="154">
        <v>17</v>
      </c>
      <c r="K30" s="155">
        <v>8</v>
      </c>
      <c r="L30" s="150">
        <v>9</v>
      </c>
      <c r="M30" s="148">
        <v>17</v>
      </c>
      <c r="N30" s="149">
        <v>8</v>
      </c>
      <c r="O30" s="201">
        <v>9</v>
      </c>
      <c r="P30" s="202">
        <v>17</v>
      </c>
      <c r="Q30" s="203">
        <v>8</v>
      </c>
      <c r="R30" s="150">
        <v>9</v>
      </c>
      <c r="S30" s="148">
        <v>17</v>
      </c>
      <c r="T30" s="149">
        <v>8</v>
      </c>
      <c r="U30" s="150">
        <v>9</v>
      </c>
      <c r="V30" s="148">
        <v>17</v>
      </c>
      <c r="W30" s="149">
        <v>8</v>
      </c>
      <c r="X30" s="186">
        <v>9</v>
      </c>
      <c r="Y30" s="187">
        <v>15</v>
      </c>
      <c r="Z30" s="188">
        <v>6</v>
      </c>
      <c r="AA30" s="186">
        <v>9</v>
      </c>
      <c r="AB30" s="187">
        <v>17</v>
      </c>
      <c r="AC30" s="188">
        <v>8</v>
      </c>
      <c r="AD30" s="186">
        <v>9</v>
      </c>
      <c r="AE30" s="187">
        <v>17</v>
      </c>
      <c r="AF30" s="188">
        <v>8</v>
      </c>
    </row>
    <row r="31" spans="1:32">
      <c r="A31" s="163">
        <v>45346</v>
      </c>
      <c r="B31" s="164" t="s">
        <v>92</v>
      </c>
      <c r="C31" s="156"/>
      <c r="D31" s="157"/>
      <c r="E31" s="158"/>
      <c r="F31" s="159"/>
      <c r="G31" s="157"/>
      <c r="H31" s="158"/>
      <c r="I31" s="160"/>
      <c r="J31" s="161"/>
      <c r="K31" s="162"/>
      <c r="L31" s="159"/>
      <c r="M31" s="157"/>
      <c r="N31" s="158"/>
      <c r="O31" s="159"/>
      <c r="P31" s="157"/>
      <c r="Q31" s="158"/>
      <c r="R31" s="159"/>
      <c r="S31" s="157"/>
      <c r="T31" s="158"/>
      <c r="U31" s="159"/>
      <c r="V31" s="157"/>
      <c r="W31" s="158"/>
      <c r="X31" s="159"/>
      <c r="Y31" s="157"/>
      <c r="Z31" s="158"/>
      <c r="AA31" s="159"/>
      <c r="AB31" s="157"/>
      <c r="AC31" s="158"/>
      <c r="AD31" s="159"/>
      <c r="AE31" s="157"/>
      <c r="AF31" s="158"/>
    </row>
    <row r="32" spans="1:32">
      <c r="A32" s="163">
        <v>45347</v>
      </c>
      <c r="B32" s="164" t="s">
        <v>93</v>
      </c>
      <c r="C32" s="156"/>
      <c r="D32" s="157"/>
      <c r="E32" s="158"/>
      <c r="F32" s="159"/>
      <c r="G32" s="157"/>
      <c r="H32" s="158"/>
      <c r="I32" s="160"/>
      <c r="J32" s="161"/>
      <c r="K32" s="162"/>
      <c r="L32" s="159"/>
      <c r="M32" s="157"/>
      <c r="N32" s="158"/>
      <c r="O32" s="159"/>
      <c r="P32" s="157"/>
      <c r="Q32" s="158"/>
      <c r="R32" s="159"/>
      <c r="S32" s="157"/>
      <c r="T32" s="158"/>
      <c r="U32" s="159"/>
      <c r="V32" s="157"/>
      <c r="W32" s="158"/>
      <c r="X32" s="159"/>
      <c r="Y32" s="157"/>
      <c r="Z32" s="158"/>
      <c r="AA32" s="159"/>
      <c r="AB32" s="157"/>
      <c r="AC32" s="158"/>
      <c r="AD32" s="159"/>
      <c r="AE32" s="157"/>
      <c r="AF32" s="158"/>
    </row>
    <row r="33" spans="1:32">
      <c r="A33" s="151">
        <v>45348</v>
      </c>
      <c r="B33" s="152" t="s">
        <v>94</v>
      </c>
      <c r="C33" s="150">
        <v>9</v>
      </c>
      <c r="D33" s="148">
        <v>17</v>
      </c>
      <c r="E33" s="149">
        <v>8</v>
      </c>
      <c r="F33" s="150">
        <v>9</v>
      </c>
      <c r="G33" s="148">
        <v>17</v>
      </c>
      <c r="H33" s="149">
        <v>8</v>
      </c>
      <c r="I33" s="153">
        <v>9</v>
      </c>
      <c r="J33" s="154">
        <v>17</v>
      </c>
      <c r="K33" s="155">
        <v>8</v>
      </c>
      <c r="L33" s="150">
        <v>9</v>
      </c>
      <c r="M33" s="148">
        <v>17</v>
      </c>
      <c r="N33" s="149">
        <v>8</v>
      </c>
      <c r="O33" s="150">
        <v>9</v>
      </c>
      <c r="P33" s="148">
        <v>17</v>
      </c>
      <c r="Q33" s="149">
        <v>8</v>
      </c>
      <c r="R33" s="150">
        <v>9</v>
      </c>
      <c r="S33" s="148">
        <v>17</v>
      </c>
      <c r="T33" s="149">
        <v>8</v>
      </c>
      <c r="U33" s="150">
        <v>9</v>
      </c>
      <c r="V33" s="148">
        <v>17</v>
      </c>
      <c r="W33" s="149">
        <v>8</v>
      </c>
      <c r="X33" s="186">
        <v>9</v>
      </c>
      <c r="Y33" s="187">
        <v>15</v>
      </c>
      <c r="Z33" s="188">
        <v>6</v>
      </c>
      <c r="AA33" s="186"/>
      <c r="AB33" s="187"/>
      <c r="AC33" s="188"/>
      <c r="AD33" s="186"/>
      <c r="AE33" s="187"/>
      <c r="AF33" s="188"/>
    </row>
    <row r="34" spans="1:32">
      <c r="A34" s="151">
        <v>45349</v>
      </c>
      <c r="B34" s="152" t="s">
        <v>95</v>
      </c>
      <c r="C34" s="150">
        <v>9</v>
      </c>
      <c r="D34" s="148">
        <v>17</v>
      </c>
      <c r="E34" s="149">
        <v>8</v>
      </c>
      <c r="F34" s="150">
        <v>9</v>
      </c>
      <c r="G34" s="148">
        <v>17</v>
      </c>
      <c r="H34" s="149">
        <v>8</v>
      </c>
      <c r="I34" s="153">
        <v>9</v>
      </c>
      <c r="J34" s="154">
        <v>17</v>
      </c>
      <c r="K34" s="155">
        <v>8</v>
      </c>
      <c r="L34" s="150">
        <v>9</v>
      </c>
      <c r="M34" s="148">
        <v>17</v>
      </c>
      <c r="N34" s="149">
        <v>8</v>
      </c>
      <c r="O34" s="150">
        <v>9</v>
      </c>
      <c r="P34" s="148">
        <v>17</v>
      </c>
      <c r="Q34" s="149">
        <v>8</v>
      </c>
      <c r="R34" s="150">
        <v>9</v>
      </c>
      <c r="S34" s="148">
        <v>17</v>
      </c>
      <c r="T34" s="149">
        <v>8</v>
      </c>
      <c r="U34" s="150">
        <v>9</v>
      </c>
      <c r="V34" s="148">
        <v>17</v>
      </c>
      <c r="W34" s="149">
        <v>8</v>
      </c>
      <c r="X34" s="186">
        <v>9</v>
      </c>
      <c r="Y34" s="187">
        <v>15</v>
      </c>
      <c r="Z34" s="188">
        <v>6</v>
      </c>
      <c r="AA34" s="186"/>
      <c r="AB34" s="187"/>
      <c r="AC34" s="188"/>
      <c r="AD34" s="186">
        <v>9</v>
      </c>
      <c r="AE34" s="187">
        <v>15</v>
      </c>
      <c r="AF34" s="188">
        <v>6</v>
      </c>
    </row>
    <row r="35" spans="1:32">
      <c r="A35" s="151">
        <v>45350</v>
      </c>
      <c r="B35" s="152" t="s">
        <v>89</v>
      </c>
      <c r="C35" s="150">
        <v>9</v>
      </c>
      <c r="D35" s="148">
        <v>17</v>
      </c>
      <c r="E35" s="149">
        <v>8</v>
      </c>
      <c r="F35" s="150">
        <v>9</v>
      </c>
      <c r="G35" s="148">
        <v>17</v>
      </c>
      <c r="H35" s="149">
        <v>8</v>
      </c>
      <c r="I35" s="153">
        <v>9</v>
      </c>
      <c r="J35" s="154">
        <v>17</v>
      </c>
      <c r="K35" s="155">
        <v>8</v>
      </c>
      <c r="L35" s="150">
        <v>9</v>
      </c>
      <c r="M35" s="148">
        <v>17</v>
      </c>
      <c r="N35" s="149">
        <v>8</v>
      </c>
      <c r="O35" s="150">
        <v>9</v>
      </c>
      <c r="P35" s="148">
        <v>17</v>
      </c>
      <c r="Q35" s="149">
        <v>8</v>
      </c>
      <c r="R35" s="150">
        <v>9</v>
      </c>
      <c r="S35" s="148">
        <v>17</v>
      </c>
      <c r="T35" s="149">
        <v>8</v>
      </c>
      <c r="U35" s="150">
        <v>9</v>
      </c>
      <c r="V35" s="148">
        <v>17</v>
      </c>
      <c r="W35" s="149">
        <v>8</v>
      </c>
      <c r="X35" s="186"/>
      <c r="Y35" s="187"/>
      <c r="Z35" s="188"/>
      <c r="AA35" s="186">
        <v>13</v>
      </c>
      <c r="AB35" s="187">
        <v>16</v>
      </c>
      <c r="AC35" s="188">
        <v>3</v>
      </c>
      <c r="AD35" s="186">
        <v>9</v>
      </c>
      <c r="AE35" s="187">
        <v>16</v>
      </c>
      <c r="AF35" s="188">
        <v>7</v>
      </c>
    </row>
    <row r="36" spans="1:32">
      <c r="A36" s="151">
        <v>45351</v>
      </c>
      <c r="B36" s="152" t="s">
        <v>90</v>
      </c>
      <c r="C36" s="150">
        <v>9</v>
      </c>
      <c r="D36" s="148">
        <v>17</v>
      </c>
      <c r="E36" s="149">
        <v>8</v>
      </c>
      <c r="F36" s="150">
        <v>9</v>
      </c>
      <c r="G36" s="148">
        <v>17</v>
      </c>
      <c r="H36" s="149">
        <v>8</v>
      </c>
      <c r="I36" s="153">
        <v>9</v>
      </c>
      <c r="J36" s="154">
        <v>17</v>
      </c>
      <c r="K36" s="155">
        <v>8</v>
      </c>
      <c r="L36" s="150">
        <v>9</v>
      </c>
      <c r="M36" s="148">
        <v>17</v>
      </c>
      <c r="N36" s="149">
        <v>8</v>
      </c>
      <c r="O36" s="150">
        <v>9</v>
      </c>
      <c r="P36" s="148">
        <v>17</v>
      </c>
      <c r="Q36" s="149">
        <v>8</v>
      </c>
      <c r="R36" s="150">
        <v>9</v>
      </c>
      <c r="S36" s="148">
        <v>17</v>
      </c>
      <c r="T36" s="149">
        <v>8</v>
      </c>
      <c r="U36" s="150">
        <v>9</v>
      </c>
      <c r="V36" s="148">
        <v>17</v>
      </c>
      <c r="W36" s="149">
        <v>8</v>
      </c>
      <c r="X36" s="186">
        <v>9</v>
      </c>
      <c r="Y36" s="187">
        <v>15</v>
      </c>
      <c r="Z36" s="188">
        <v>6</v>
      </c>
      <c r="AA36" s="186">
        <v>13</v>
      </c>
      <c r="AB36" s="187">
        <v>17</v>
      </c>
      <c r="AC36" s="188">
        <v>4</v>
      </c>
      <c r="AD36" s="186">
        <v>9</v>
      </c>
      <c r="AE36" s="187">
        <v>17</v>
      </c>
      <c r="AF36" s="188">
        <v>8</v>
      </c>
    </row>
    <row r="37" spans="1:32" ht="15.75" thickBot="1">
      <c r="C37" s="73"/>
      <c r="D37" s="74"/>
      <c r="E37" s="75">
        <f>SUM(E8:E36)</f>
        <v>168</v>
      </c>
      <c r="F37" s="76"/>
      <c r="G37" s="77"/>
      <c r="H37" s="147">
        <f>SUM(H8:H36)</f>
        <v>168</v>
      </c>
      <c r="I37" s="76"/>
      <c r="J37" s="77"/>
      <c r="K37" s="147">
        <f>SUM(K8:K36)</f>
        <v>168</v>
      </c>
      <c r="L37" s="76"/>
      <c r="M37" s="77"/>
      <c r="N37" s="147">
        <f>SUM(N8:N36)</f>
        <v>168</v>
      </c>
      <c r="O37" s="76"/>
      <c r="P37" s="77"/>
      <c r="Q37" s="147">
        <f>SUM(Q8:Q36)</f>
        <v>168</v>
      </c>
      <c r="R37" s="76"/>
      <c r="S37" s="77"/>
      <c r="T37" s="147">
        <f>SUM(T8:T36)</f>
        <v>168</v>
      </c>
      <c r="U37" s="76"/>
      <c r="V37" s="77"/>
      <c r="W37" s="147">
        <f>SUM(W8:W36)</f>
        <v>168</v>
      </c>
      <c r="X37" s="189"/>
      <c r="Y37" s="190"/>
      <c r="Z37" s="191">
        <f>SUM(Z8:Z36)</f>
        <v>74</v>
      </c>
      <c r="AA37" s="189"/>
      <c r="AB37" s="190"/>
      <c r="AC37" s="191">
        <f>SUM(AC8:AC36)</f>
        <v>52.5</v>
      </c>
      <c r="AD37" s="189"/>
      <c r="AE37" s="190"/>
      <c r="AF37" s="191">
        <f>SUM(AF8:AF36)</f>
        <v>72</v>
      </c>
    </row>
    <row r="41" spans="1:32">
      <c r="A41" s="79"/>
      <c r="B41" s="1" t="s">
        <v>79</v>
      </c>
      <c r="C41" s="1"/>
      <c r="D41" s="1"/>
      <c r="E41" s="1"/>
      <c r="F41" s="1"/>
      <c r="G41" s="1"/>
      <c r="H41" s="1"/>
    </row>
    <row r="42" spans="1:32">
      <c r="A42" s="80"/>
      <c r="B42" s="1" t="s">
        <v>80</v>
      </c>
      <c r="C42" s="1"/>
      <c r="D42" s="1"/>
      <c r="E42" s="1"/>
      <c r="F42" s="1"/>
      <c r="G42" s="1"/>
      <c r="H42" s="1"/>
    </row>
    <row r="43" spans="1:32">
      <c r="A43" s="81"/>
      <c r="B43" s="1" t="s">
        <v>81</v>
      </c>
      <c r="C43" s="1"/>
      <c r="D43" s="1"/>
      <c r="E43" s="1"/>
      <c r="F43" s="1"/>
      <c r="G43" s="1"/>
      <c r="H43" s="1"/>
    </row>
    <row r="44" spans="1:32">
      <c r="A44" s="82"/>
      <c r="B44" s="1" t="s">
        <v>82</v>
      </c>
      <c r="C44" s="1"/>
      <c r="D44" s="1"/>
      <c r="E44" s="1"/>
      <c r="F44" s="1"/>
      <c r="G44" s="1"/>
      <c r="H44" s="1"/>
    </row>
    <row r="48" spans="1:32">
      <c r="A48" s="389" t="s">
        <v>119</v>
      </c>
      <c r="B48" s="389"/>
      <c r="C48" s="389"/>
      <c r="D48" s="389"/>
      <c r="E48" s="389"/>
      <c r="F48" s="389"/>
      <c r="G48" s="389"/>
      <c r="H48" s="389" t="s">
        <v>114</v>
      </c>
      <c r="I48" s="389"/>
      <c r="J48" s="389"/>
      <c r="K48" s="389"/>
    </row>
    <row r="49" spans="1:11">
      <c r="A49" s="389" t="s">
        <v>112</v>
      </c>
      <c r="B49" s="389"/>
      <c r="C49" s="389"/>
      <c r="D49" s="389"/>
      <c r="E49" s="389"/>
      <c r="F49" s="389"/>
      <c r="G49" s="389"/>
      <c r="H49" s="389">
        <v>2</v>
      </c>
      <c r="I49" s="389"/>
      <c r="J49" s="389"/>
      <c r="K49" s="389"/>
    </row>
  </sheetData>
  <mergeCells count="59">
    <mergeCell ref="X3:Z3"/>
    <mergeCell ref="X4:Z4"/>
    <mergeCell ref="X5:X6"/>
    <mergeCell ref="Y5:Y6"/>
    <mergeCell ref="Z5:Z6"/>
    <mergeCell ref="A1:K1"/>
    <mergeCell ref="A2:K2"/>
    <mergeCell ref="A3:B3"/>
    <mergeCell ref="C3:E3"/>
    <mergeCell ref="F3:H3"/>
    <mergeCell ref="I3:K3"/>
    <mergeCell ref="L3:N3"/>
    <mergeCell ref="O3:Q3"/>
    <mergeCell ref="R3:T3"/>
    <mergeCell ref="U3:W3"/>
    <mergeCell ref="A4:B4"/>
    <mergeCell ref="C4:E4"/>
    <mergeCell ref="F4:H4"/>
    <mergeCell ref="I4:K4"/>
    <mergeCell ref="L4:N4"/>
    <mergeCell ref="M5:M6"/>
    <mergeCell ref="O4:Q4"/>
    <mergeCell ref="R4:T4"/>
    <mergeCell ref="U4:W4"/>
    <mergeCell ref="A5:B5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T5:T6"/>
    <mergeCell ref="W5:W6"/>
    <mergeCell ref="N5:N6"/>
    <mergeCell ref="O5:O6"/>
    <mergeCell ref="P5:P6"/>
    <mergeCell ref="Q5:Q6"/>
    <mergeCell ref="R5:R6"/>
    <mergeCell ref="S5:S6"/>
    <mergeCell ref="A48:G48"/>
    <mergeCell ref="H48:K48"/>
    <mergeCell ref="A49:G49"/>
    <mergeCell ref="H49:K49"/>
    <mergeCell ref="AD3:AF3"/>
    <mergeCell ref="AD4:AF4"/>
    <mergeCell ref="AD5:AD6"/>
    <mergeCell ref="AE5:AE6"/>
    <mergeCell ref="AF5:AF6"/>
    <mergeCell ref="AA3:AC3"/>
    <mergeCell ref="AA4:AC4"/>
    <mergeCell ref="AA5:AA6"/>
    <mergeCell ref="AB5:AB6"/>
    <mergeCell ref="AC5:AC6"/>
    <mergeCell ref="U5:U6"/>
    <mergeCell ref="V5:V6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L46"/>
  <sheetViews>
    <sheetView topLeftCell="A7" workbookViewId="0">
      <selection activeCell="AI33" sqref="AI33"/>
    </sheetView>
  </sheetViews>
  <sheetFormatPr defaultRowHeight="15"/>
  <cols>
    <col min="1" max="2" width="9.7109375" customWidth="1"/>
    <col min="3" max="38" width="5" customWidth="1"/>
  </cols>
  <sheetData>
    <row r="1" spans="1:38" ht="23.25">
      <c r="A1" s="376" t="s">
        <v>67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8">
      <c r="A2" s="377" t="s">
        <v>23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8" ht="15" customHeight="1" thickBot="1">
      <c r="A3" s="378" t="s">
        <v>68</v>
      </c>
      <c r="B3" s="378"/>
      <c r="C3" s="375" t="s">
        <v>69</v>
      </c>
      <c r="D3" s="375"/>
      <c r="E3" s="375"/>
      <c r="F3" s="375" t="s">
        <v>70</v>
      </c>
      <c r="G3" s="375"/>
      <c r="H3" s="375"/>
      <c r="I3" s="375" t="s">
        <v>98</v>
      </c>
      <c r="J3" s="375"/>
      <c r="K3" s="375"/>
      <c r="L3" s="375" t="s">
        <v>83</v>
      </c>
      <c r="M3" s="375"/>
      <c r="N3" s="375"/>
      <c r="O3" s="375" t="s">
        <v>84</v>
      </c>
      <c r="P3" s="375"/>
      <c r="Q3" s="375"/>
      <c r="R3" s="375" t="s">
        <v>96</v>
      </c>
      <c r="S3" s="375"/>
      <c r="T3" s="375"/>
      <c r="U3" s="375" t="s">
        <v>86</v>
      </c>
      <c r="V3" s="375"/>
      <c r="W3" s="375"/>
      <c r="X3" s="375" t="s">
        <v>104</v>
      </c>
      <c r="Y3" s="375"/>
      <c r="Z3" s="375"/>
      <c r="AA3" s="375" t="s">
        <v>97</v>
      </c>
      <c r="AB3" s="375"/>
      <c r="AC3" s="375"/>
      <c r="AD3" s="390" t="s">
        <v>103</v>
      </c>
      <c r="AE3" s="390"/>
      <c r="AF3" s="390"/>
      <c r="AG3" s="390" t="s">
        <v>101</v>
      </c>
      <c r="AH3" s="390"/>
      <c r="AI3" s="390"/>
      <c r="AJ3" s="390" t="s">
        <v>102</v>
      </c>
      <c r="AK3" s="390"/>
      <c r="AL3" s="390"/>
    </row>
    <row r="4" spans="1:38">
      <c r="A4" s="369" t="s">
        <v>11</v>
      </c>
      <c r="B4" s="369"/>
      <c r="C4" s="370" t="s">
        <v>27</v>
      </c>
      <c r="D4" s="370"/>
      <c r="E4" s="370"/>
      <c r="F4" s="370" t="s">
        <v>27</v>
      </c>
      <c r="G4" s="370"/>
      <c r="H4" s="370"/>
      <c r="I4" s="370" t="s">
        <v>27</v>
      </c>
      <c r="J4" s="370"/>
      <c r="K4" s="370"/>
      <c r="L4" s="370" t="s">
        <v>27</v>
      </c>
      <c r="M4" s="370"/>
      <c r="N4" s="370"/>
      <c r="O4" s="370" t="s">
        <v>27</v>
      </c>
      <c r="P4" s="370"/>
      <c r="Q4" s="370"/>
      <c r="R4" s="370" t="s">
        <v>27</v>
      </c>
      <c r="S4" s="370"/>
      <c r="T4" s="370"/>
      <c r="U4" s="370" t="s">
        <v>27</v>
      </c>
      <c r="V4" s="370"/>
      <c r="W4" s="370"/>
      <c r="X4" s="370" t="s">
        <v>27</v>
      </c>
      <c r="Y4" s="370"/>
      <c r="Z4" s="370"/>
      <c r="AA4" s="370" t="s">
        <v>27</v>
      </c>
      <c r="AB4" s="370"/>
      <c r="AC4" s="370"/>
      <c r="AD4" s="391" t="s">
        <v>27</v>
      </c>
      <c r="AE4" s="391"/>
      <c r="AF4" s="391"/>
      <c r="AG4" s="391" t="s">
        <v>27</v>
      </c>
      <c r="AH4" s="391"/>
      <c r="AI4" s="391"/>
      <c r="AJ4" s="391" t="s">
        <v>27</v>
      </c>
      <c r="AK4" s="391"/>
      <c r="AL4" s="391"/>
    </row>
    <row r="5" spans="1:38" ht="43.9" customHeight="1">
      <c r="A5" s="371" t="s">
        <v>99</v>
      </c>
      <c r="B5" s="371"/>
      <c r="C5" s="372" t="s">
        <v>32</v>
      </c>
      <c r="D5" s="362" t="s">
        <v>33</v>
      </c>
      <c r="E5" s="373" t="s">
        <v>34</v>
      </c>
      <c r="F5" s="372" t="s">
        <v>32</v>
      </c>
      <c r="G5" s="362" t="s">
        <v>33</v>
      </c>
      <c r="H5" s="373" t="s">
        <v>34</v>
      </c>
      <c r="I5" s="372" t="s">
        <v>32</v>
      </c>
      <c r="J5" s="362" t="s">
        <v>33</v>
      </c>
      <c r="K5" s="373" t="s">
        <v>34</v>
      </c>
      <c r="L5" s="372" t="s">
        <v>32</v>
      </c>
      <c r="M5" s="362" t="s">
        <v>33</v>
      </c>
      <c r="N5" s="373" t="s">
        <v>34</v>
      </c>
      <c r="O5" s="372" t="s">
        <v>32</v>
      </c>
      <c r="P5" s="362" t="s">
        <v>33</v>
      </c>
      <c r="Q5" s="373" t="s">
        <v>34</v>
      </c>
      <c r="R5" s="372" t="s">
        <v>32</v>
      </c>
      <c r="S5" s="362" t="s">
        <v>33</v>
      </c>
      <c r="T5" s="373" t="s">
        <v>34</v>
      </c>
      <c r="U5" s="372" t="s">
        <v>32</v>
      </c>
      <c r="V5" s="362" t="s">
        <v>33</v>
      </c>
      <c r="W5" s="373" t="s">
        <v>34</v>
      </c>
      <c r="X5" s="372" t="s">
        <v>32</v>
      </c>
      <c r="Y5" s="362" t="s">
        <v>33</v>
      </c>
      <c r="Z5" s="373" t="s">
        <v>34</v>
      </c>
      <c r="AA5" s="372" t="s">
        <v>32</v>
      </c>
      <c r="AB5" s="362" t="s">
        <v>33</v>
      </c>
      <c r="AC5" s="373" t="s">
        <v>34</v>
      </c>
      <c r="AD5" s="392" t="s">
        <v>32</v>
      </c>
      <c r="AE5" s="393" t="s">
        <v>33</v>
      </c>
      <c r="AF5" s="394" t="s">
        <v>34</v>
      </c>
      <c r="AG5" s="392" t="s">
        <v>32</v>
      </c>
      <c r="AH5" s="393" t="s">
        <v>33</v>
      </c>
      <c r="AI5" s="394" t="s">
        <v>34</v>
      </c>
      <c r="AJ5" s="392" t="s">
        <v>32</v>
      </c>
      <c r="AK5" s="393" t="s">
        <v>33</v>
      </c>
      <c r="AL5" s="394" t="s">
        <v>34</v>
      </c>
    </row>
    <row r="6" spans="1:38" ht="43.9" customHeight="1">
      <c r="A6" s="44" t="s">
        <v>76</v>
      </c>
      <c r="B6" s="45" t="s">
        <v>77</v>
      </c>
      <c r="C6" s="372"/>
      <c r="D6" s="362"/>
      <c r="E6" s="373"/>
      <c r="F6" s="372"/>
      <c r="G6" s="362"/>
      <c r="H6" s="373"/>
      <c r="I6" s="372"/>
      <c r="J6" s="362"/>
      <c r="K6" s="373"/>
      <c r="L6" s="372"/>
      <c r="M6" s="362"/>
      <c r="N6" s="373"/>
      <c r="O6" s="372"/>
      <c r="P6" s="362"/>
      <c r="Q6" s="373"/>
      <c r="R6" s="372"/>
      <c r="S6" s="362"/>
      <c r="T6" s="373"/>
      <c r="U6" s="372"/>
      <c r="V6" s="362"/>
      <c r="W6" s="373"/>
      <c r="X6" s="372"/>
      <c r="Y6" s="362"/>
      <c r="Z6" s="373"/>
      <c r="AA6" s="372"/>
      <c r="AB6" s="362"/>
      <c r="AC6" s="373"/>
      <c r="AD6" s="392"/>
      <c r="AE6" s="393"/>
      <c r="AF6" s="394"/>
      <c r="AG6" s="392"/>
      <c r="AH6" s="393"/>
      <c r="AI6" s="394"/>
      <c r="AJ6" s="392"/>
      <c r="AK6" s="393"/>
      <c r="AL6" s="394"/>
    </row>
    <row r="7" spans="1:38" ht="15.75" thickBot="1">
      <c r="A7" s="46"/>
      <c r="B7" s="47"/>
      <c r="C7" s="210"/>
      <c r="D7" s="211"/>
      <c r="E7" s="212"/>
      <c r="F7" s="210"/>
      <c r="G7" s="211"/>
      <c r="H7" s="212"/>
      <c r="I7" s="210"/>
      <c r="J7" s="211"/>
      <c r="K7" s="212"/>
      <c r="L7" s="210"/>
      <c r="M7" s="211"/>
      <c r="N7" s="212"/>
      <c r="O7" s="210"/>
      <c r="P7" s="211"/>
      <c r="Q7" s="212"/>
      <c r="R7" s="210"/>
      <c r="S7" s="211"/>
      <c r="T7" s="212"/>
      <c r="U7" s="210"/>
      <c r="V7" s="211"/>
      <c r="W7" s="212"/>
      <c r="X7" s="210"/>
      <c r="Y7" s="211"/>
      <c r="Z7" s="212"/>
      <c r="AA7" s="210"/>
      <c r="AB7" s="211"/>
      <c r="AC7" s="212"/>
      <c r="AD7" s="226"/>
      <c r="AE7" s="227"/>
      <c r="AF7" s="228"/>
      <c r="AG7" s="226"/>
      <c r="AH7" s="227"/>
      <c r="AI7" s="228"/>
      <c r="AJ7" s="226"/>
      <c r="AK7" s="227"/>
      <c r="AL7" s="228"/>
    </row>
    <row r="8" spans="1:38">
      <c r="A8" s="151">
        <v>45352</v>
      </c>
      <c r="B8" s="208" t="s">
        <v>91</v>
      </c>
      <c r="C8" s="213">
        <v>9</v>
      </c>
      <c r="D8" s="214">
        <v>17</v>
      </c>
      <c r="E8" s="215">
        <v>8</v>
      </c>
      <c r="F8" s="213">
        <v>9</v>
      </c>
      <c r="G8" s="214">
        <v>17</v>
      </c>
      <c r="H8" s="215">
        <v>8</v>
      </c>
      <c r="I8" s="220">
        <v>9</v>
      </c>
      <c r="J8" s="221">
        <v>17</v>
      </c>
      <c r="K8" s="222">
        <v>8</v>
      </c>
      <c r="L8" s="213">
        <v>9</v>
      </c>
      <c r="M8" s="214">
        <v>17</v>
      </c>
      <c r="N8" s="215">
        <v>8</v>
      </c>
      <c r="O8" s="213">
        <v>9</v>
      </c>
      <c r="P8" s="214">
        <v>17</v>
      </c>
      <c r="Q8" s="215">
        <v>8</v>
      </c>
      <c r="R8" s="213">
        <v>9</v>
      </c>
      <c r="S8" s="214">
        <v>17</v>
      </c>
      <c r="T8" s="215">
        <v>8</v>
      </c>
      <c r="U8" s="213">
        <v>9</v>
      </c>
      <c r="V8" s="214">
        <v>17</v>
      </c>
      <c r="W8" s="215">
        <v>8</v>
      </c>
      <c r="X8" s="213"/>
      <c r="Y8" s="214"/>
      <c r="Z8" s="215"/>
      <c r="AA8" s="213"/>
      <c r="AB8" s="214"/>
      <c r="AC8" s="215"/>
      <c r="AD8" s="229">
        <v>9</v>
      </c>
      <c r="AE8" s="230">
        <v>15</v>
      </c>
      <c r="AF8" s="231">
        <v>6</v>
      </c>
      <c r="AG8" s="229">
        <v>13</v>
      </c>
      <c r="AH8" s="230">
        <v>17</v>
      </c>
      <c r="AI8" s="231">
        <v>4</v>
      </c>
      <c r="AJ8" s="229"/>
      <c r="AK8" s="230"/>
      <c r="AL8" s="231"/>
    </row>
    <row r="9" spans="1:38">
      <c r="A9" s="204">
        <v>45353</v>
      </c>
      <c r="B9" s="209" t="s">
        <v>92</v>
      </c>
      <c r="C9" s="216"/>
      <c r="D9" s="205"/>
      <c r="E9" s="217"/>
      <c r="F9" s="216"/>
      <c r="G9" s="205"/>
      <c r="H9" s="217"/>
      <c r="I9" s="216"/>
      <c r="J9" s="205"/>
      <c r="K9" s="217"/>
      <c r="L9" s="216"/>
      <c r="M9" s="205"/>
      <c r="N9" s="217"/>
      <c r="O9" s="216"/>
      <c r="P9" s="205"/>
      <c r="Q9" s="217"/>
      <c r="R9" s="216"/>
      <c r="S9" s="205"/>
      <c r="T9" s="217"/>
      <c r="U9" s="216"/>
      <c r="V9" s="205"/>
      <c r="W9" s="217"/>
      <c r="X9" s="216"/>
      <c r="Y9" s="205"/>
      <c r="Z9" s="217"/>
      <c r="AA9" s="216"/>
      <c r="AB9" s="205"/>
      <c r="AC9" s="217"/>
      <c r="AD9" s="216"/>
      <c r="AE9" s="206"/>
      <c r="AF9" s="207"/>
      <c r="AG9" s="216"/>
      <c r="AH9" s="206"/>
      <c r="AI9" s="207"/>
      <c r="AJ9" s="216"/>
      <c r="AK9" s="206"/>
      <c r="AL9" s="207"/>
    </row>
    <row r="10" spans="1:38">
      <c r="A10" s="204">
        <v>45354</v>
      </c>
      <c r="B10" s="209" t="s">
        <v>93</v>
      </c>
      <c r="C10" s="216"/>
      <c r="D10" s="205"/>
      <c r="E10" s="217"/>
      <c r="F10" s="216"/>
      <c r="G10" s="205"/>
      <c r="H10" s="217"/>
      <c r="I10" s="216"/>
      <c r="J10" s="205"/>
      <c r="K10" s="217"/>
      <c r="L10" s="216"/>
      <c r="M10" s="205"/>
      <c r="N10" s="217"/>
      <c r="O10" s="216"/>
      <c r="P10" s="205"/>
      <c r="Q10" s="217"/>
      <c r="R10" s="216"/>
      <c r="S10" s="205"/>
      <c r="T10" s="217"/>
      <c r="U10" s="216"/>
      <c r="V10" s="205"/>
      <c r="W10" s="217"/>
      <c r="X10" s="216"/>
      <c r="Y10" s="205"/>
      <c r="Z10" s="217"/>
      <c r="AA10" s="216"/>
      <c r="AB10" s="205"/>
      <c r="AC10" s="217"/>
      <c r="AD10" s="216"/>
      <c r="AE10" s="206"/>
      <c r="AF10" s="207"/>
      <c r="AG10" s="216"/>
      <c r="AH10" s="206"/>
      <c r="AI10" s="207"/>
      <c r="AJ10" s="216"/>
      <c r="AK10" s="206"/>
      <c r="AL10" s="207"/>
    </row>
    <row r="11" spans="1:38">
      <c r="A11" s="151">
        <v>45355</v>
      </c>
      <c r="B11" s="208" t="s">
        <v>94</v>
      </c>
      <c r="C11" s="218">
        <v>9</v>
      </c>
      <c r="D11" s="150">
        <v>17</v>
      </c>
      <c r="E11" s="219">
        <v>8</v>
      </c>
      <c r="F11" s="218">
        <v>9</v>
      </c>
      <c r="G11" s="150">
        <v>17</v>
      </c>
      <c r="H11" s="219">
        <v>8</v>
      </c>
      <c r="I11" s="223">
        <v>9</v>
      </c>
      <c r="J11" s="154">
        <v>17</v>
      </c>
      <c r="K11" s="155">
        <v>8</v>
      </c>
      <c r="L11" s="218">
        <v>9</v>
      </c>
      <c r="M11" s="150">
        <v>17</v>
      </c>
      <c r="N11" s="219">
        <v>8</v>
      </c>
      <c r="O11" s="218">
        <v>9</v>
      </c>
      <c r="P11" s="150">
        <v>17</v>
      </c>
      <c r="Q11" s="219">
        <v>8</v>
      </c>
      <c r="R11" s="218">
        <v>9</v>
      </c>
      <c r="S11" s="150">
        <v>17</v>
      </c>
      <c r="T11" s="219">
        <v>8</v>
      </c>
      <c r="U11" s="218">
        <v>9</v>
      </c>
      <c r="V11" s="150">
        <v>17</v>
      </c>
      <c r="W11" s="219">
        <v>8</v>
      </c>
      <c r="X11" s="224">
        <v>9</v>
      </c>
      <c r="Y11" s="192">
        <v>17</v>
      </c>
      <c r="Z11" s="225">
        <v>8</v>
      </c>
      <c r="AA11" s="218"/>
      <c r="AB11" s="150"/>
      <c r="AC11" s="219"/>
      <c r="AD11" s="232"/>
      <c r="AE11" s="184"/>
      <c r="AF11" s="185"/>
      <c r="AG11" s="232">
        <v>13</v>
      </c>
      <c r="AH11" s="184">
        <v>17</v>
      </c>
      <c r="AI11" s="185">
        <v>4</v>
      </c>
      <c r="AJ11" s="232">
        <v>9</v>
      </c>
      <c r="AK11" s="184">
        <v>16</v>
      </c>
      <c r="AL11" s="185">
        <v>7</v>
      </c>
    </row>
    <row r="12" spans="1:38">
      <c r="A12" s="151">
        <v>45356</v>
      </c>
      <c r="B12" s="208" t="s">
        <v>95</v>
      </c>
      <c r="C12" s="218">
        <v>9</v>
      </c>
      <c r="D12" s="150">
        <v>17</v>
      </c>
      <c r="E12" s="219">
        <v>8</v>
      </c>
      <c r="F12" s="218">
        <v>9</v>
      </c>
      <c r="G12" s="150">
        <v>17</v>
      </c>
      <c r="H12" s="219">
        <v>8</v>
      </c>
      <c r="I12" s="223">
        <v>9</v>
      </c>
      <c r="J12" s="154">
        <v>17</v>
      </c>
      <c r="K12" s="155">
        <v>8</v>
      </c>
      <c r="L12" s="218">
        <v>9</v>
      </c>
      <c r="M12" s="150">
        <v>17</v>
      </c>
      <c r="N12" s="219">
        <v>8</v>
      </c>
      <c r="O12" s="218">
        <v>9</v>
      </c>
      <c r="P12" s="150">
        <v>17</v>
      </c>
      <c r="Q12" s="219">
        <v>8</v>
      </c>
      <c r="R12" s="218">
        <v>9</v>
      </c>
      <c r="S12" s="150">
        <v>17</v>
      </c>
      <c r="T12" s="219">
        <v>8</v>
      </c>
      <c r="U12" s="218">
        <v>9</v>
      </c>
      <c r="V12" s="150">
        <v>17</v>
      </c>
      <c r="W12" s="219">
        <v>8</v>
      </c>
      <c r="X12" s="218">
        <v>9</v>
      </c>
      <c r="Y12" s="150">
        <v>17</v>
      </c>
      <c r="Z12" s="219">
        <v>8</v>
      </c>
      <c r="AA12" s="218"/>
      <c r="AB12" s="150"/>
      <c r="AC12" s="219"/>
      <c r="AD12" s="232">
        <v>9</v>
      </c>
      <c r="AE12" s="184">
        <v>15</v>
      </c>
      <c r="AF12" s="185">
        <v>6</v>
      </c>
      <c r="AG12" s="232">
        <v>12</v>
      </c>
      <c r="AH12" s="184">
        <v>17</v>
      </c>
      <c r="AI12" s="185">
        <v>5</v>
      </c>
      <c r="AJ12" s="232"/>
      <c r="AK12" s="184"/>
      <c r="AL12" s="185"/>
    </row>
    <row r="13" spans="1:38">
      <c r="A13" s="151">
        <v>45357</v>
      </c>
      <c r="B13" s="208" t="s">
        <v>89</v>
      </c>
      <c r="C13" s="218">
        <v>9</v>
      </c>
      <c r="D13" s="150">
        <v>17</v>
      </c>
      <c r="E13" s="219">
        <v>8</v>
      </c>
      <c r="F13" s="218">
        <v>9</v>
      </c>
      <c r="G13" s="150">
        <v>17</v>
      </c>
      <c r="H13" s="219">
        <v>8</v>
      </c>
      <c r="I13" s="223">
        <v>9</v>
      </c>
      <c r="J13" s="154">
        <v>17</v>
      </c>
      <c r="K13" s="155">
        <v>8</v>
      </c>
      <c r="L13" s="218">
        <v>9</v>
      </c>
      <c r="M13" s="150">
        <v>17</v>
      </c>
      <c r="N13" s="219">
        <v>8</v>
      </c>
      <c r="O13" s="218">
        <v>9</v>
      </c>
      <c r="P13" s="150">
        <v>17</v>
      </c>
      <c r="Q13" s="219">
        <v>8</v>
      </c>
      <c r="R13" s="218">
        <v>9</v>
      </c>
      <c r="S13" s="150">
        <v>17</v>
      </c>
      <c r="T13" s="219">
        <v>8</v>
      </c>
      <c r="U13" s="218">
        <v>9</v>
      </c>
      <c r="V13" s="150">
        <v>17</v>
      </c>
      <c r="W13" s="219">
        <v>8</v>
      </c>
      <c r="X13" s="218">
        <v>9</v>
      </c>
      <c r="Y13" s="150">
        <v>17</v>
      </c>
      <c r="Z13" s="219">
        <v>8</v>
      </c>
      <c r="AA13" s="218"/>
      <c r="AB13" s="150"/>
      <c r="AC13" s="219"/>
      <c r="AD13" s="232"/>
      <c r="AE13" s="184"/>
      <c r="AF13" s="185"/>
      <c r="AG13" s="232">
        <v>13</v>
      </c>
      <c r="AH13" s="184">
        <v>17</v>
      </c>
      <c r="AI13" s="185">
        <v>4</v>
      </c>
      <c r="AJ13" s="232">
        <v>9</v>
      </c>
      <c r="AK13" s="184">
        <v>17</v>
      </c>
      <c r="AL13" s="185">
        <v>8</v>
      </c>
    </row>
    <row r="14" spans="1:38">
      <c r="A14" s="151">
        <v>45358</v>
      </c>
      <c r="B14" s="208" t="s">
        <v>90</v>
      </c>
      <c r="C14" s="218">
        <v>9</v>
      </c>
      <c r="D14" s="150">
        <v>17</v>
      </c>
      <c r="E14" s="219">
        <v>8</v>
      </c>
      <c r="F14" s="218">
        <v>9</v>
      </c>
      <c r="G14" s="150">
        <v>17</v>
      </c>
      <c r="H14" s="219">
        <v>8</v>
      </c>
      <c r="I14" s="223">
        <v>9</v>
      </c>
      <c r="J14" s="154">
        <v>17</v>
      </c>
      <c r="K14" s="155">
        <v>8</v>
      </c>
      <c r="L14" s="218">
        <v>9</v>
      </c>
      <c r="M14" s="150">
        <v>17</v>
      </c>
      <c r="N14" s="219">
        <v>8</v>
      </c>
      <c r="O14" s="218">
        <v>9</v>
      </c>
      <c r="P14" s="150">
        <v>17</v>
      </c>
      <c r="Q14" s="219">
        <v>8</v>
      </c>
      <c r="R14" s="218">
        <v>9</v>
      </c>
      <c r="S14" s="150">
        <v>17</v>
      </c>
      <c r="T14" s="219">
        <v>8</v>
      </c>
      <c r="U14" s="218">
        <v>9</v>
      </c>
      <c r="V14" s="150">
        <v>17</v>
      </c>
      <c r="W14" s="219">
        <v>8</v>
      </c>
      <c r="X14" s="218">
        <v>9</v>
      </c>
      <c r="Y14" s="150">
        <v>17</v>
      </c>
      <c r="Z14" s="219">
        <v>8</v>
      </c>
      <c r="AA14" s="218"/>
      <c r="AB14" s="150"/>
      <c r="AC14" s="219"/>
      <c r="AD14" s="232">
        <v>9</v>
      </c>
      <c r="AE14" s="184">
        <v>15</v>
      </c>
      <c r="AF14" s="185">
        <v>6</v>
      </c>
      <c r="AG14" s="232">
        <v>13</v>
      </c>
      <c r="AH14" s="184">
        <v>17</v>
      </c>
      <c r="AI14" s="185">
        <v>4</v>
      </c>
      <c r="AJ14" s="232">
        <v>9</v>
      </c>
      <c r="AK14" s="184">
        <v>17</v>
      </c>
      <c r="AL14" s="185">
        <v>8</v>
      </c>
    </row>
    <row r="15" spans="1:38">
      <c r="A15" s="151">
        <v>45359</v>
      </c>
      <c r="B15" s="208" t="s">
        <v>91</v>
      </c>
      <c r="C15" s="218">
        <v>9</v>
      </c>
      <c r="D15" s="150">
        <v>17</v>
      </c>
      <c r="E15" s="219">
        <v>8</v>
      </c>
      <c r="F15" s="218">
        <v>9</v>
      </c>
      <c r="G15" s="150">
        <v>17</v>
      </c>
      <c r="H15" s="219">
        <v>8</v>
      </c>
      <c r="I15" s="223">
        <v>9</v>
      </c>
      <c r="J15" s="154">
        <v>17</v>
      </c>
      <c r="K15" s="155">
        <v>8</v>
      </c>
      <c r="L15" s="218">
        <v>9</v>
      </c>
      <c r="M15" s="150">
        <v>17</v>
      </c>
      <c r="N15" s="219">
        <v>8</v>
      </c>
      <c r="O15" s="218">
        <v>9</v>
      </c>
      <c r="P15" s="150">
        <v>17</v>
      </c>
      <c r="Q15" s="219">
        <v>8</v>
      </c>
      <c r="R15" s="218">
        <v>9</v>
      </c>
      <c r="S15" s="150">
        <v>17</v>
      </c>
      <c r="T15" s="219">
        <v>8</v>
      </c>
      <c r="U15" s="218">
        <v>9</v>
      </c>
      <c r="V15" s="150">
        <v>17</v>
      </c>
      <c r="W15" s="219">
        <v>8</v>
      </c>
      <c r="X15" s="218">
        <v>9</v>
      </c>
      <c r="Y15" s="150">
        <v>17</v>
      </c>
      <c r="Z15" s="219">
        <v>8</v>
      </c>
      <c r="AA15" s="218"/>
      <c r="AB15" s="150"/>
      <c r="AC15" s="219"/>
      <c r="AD15" s="232">
        <v>9</v>
      </c>
      <c r="AE15" s="184">
        <v>15</v>
      </c>
      <c r="AF15" s="185">
        <v>6</v>
      </c>
      <c r="AG15" s="232">
        <v>13</v>
      </c>
      <c r="AH15" s="184">
        <v>17</v>
      </c>
      <c r="AI15" s="185">
        <v>4</v>
      </c>
      <c r="AJ15" s="232"/>
      <c r="AK15" s="184"/>
      <c r="AL15" s="185"/>
    </row>
    <row r="16" spans="1:38">
      <c r="A16" s="204">
        <v>45360</v>
      </c>
      <c r="B16" s="209" t="s">
        <v>92</v>
      </c>
      <c r="C16" s="216"/>
      <c r="D16" s="205"/>
      <c r="E16" s="217"/>
      <c r="F16" s="216"/>
      <c r="G16" s="205"/>
      <c r="H16" s="217"/>
      <c r="I16" s="216"/>
      <c r="J16" s="205"/>
      <c r="K16" s="217"/>
      <c r="L16" s="216"/>
      <c r="M16" s="205"/>
      <c r="N16" s="217"/>
      <c r="O16" s="216"/>
      <c r="P16" s="205"/>
      <c r="Q16" s="217"/>
      <c r="R16" s="216"/>
      <c r="S16" s="205"/>
      <c r="T16" s="217"/>
      <c r="U16" s="216"/>
      <c r="V16" s="205"/>
      <c r="W16" s="217"/>
      <c r="X16" s="216"/>
      <c r="Y16" s="205"/>
      <c r="Z16" s="217"/>
      <c r="AA16" s="216"/>
      <c r="AB16" s="205"/>
      <c r="AC16" s="217"/>
      <c r="AD16" s="216"/>
      <c r="AE16" s="206"/>
      <c r="AF16" s="207"/>
      <c r="AG16" s="216"/>
      <c r="AH16" s="206"/>
      <c r="AI16" s="207"/>
      <c r="AJ16" s="216"/>
      <c r="AK16" s="206"/>
      <c r="AL16" s="207"/>
    </row>
    <row r="17" spans="1:38">
      <c r="A17" s="204">
        <v>45361</v>
      </c>
      <c r="B17" s="209" t="s">
        <v>93</v>
      </c>
      <c r="C17" s="216"/>
      <c r="D17" s="205"/>
      <c r="E17" s="217"/>
      <c r="F17" s="216"/>
      <c r="G17" s="205"/>
      <c r="H17" s="217"/>
      <c r="I17" s="216"/>
      <c r="J17" s="205"/>
      <c r="K17" s="217"/>
      <c r="L17" s="216"/>
      <c r="M17" s="205"/>
      <c r="N17" s="217"/>
      <c r="O17" s="216"/>
      <c r="P17" s="205"/>
      <c r="Q17" s="217"/>
      <c r="R17" s="216"/>
      <c r="S17" s="205"/>
      <c r="T17" s="217"/>
      <c r="U17" s="216"/>
      <c r="V17" s="205"/>
      <c r="W17" s="217"/>
      <c r="X17" s="216"/>
      <c r="Y17" s="205"/>
      <c r="Z17" s="217"/>
      <c r="AA17" s="216"/>
      <c r="AB17" s="205"/>
      <c r="AC17" s="217"/>
      <c r="AD17" s="216"/>
      <c r="AE17" s="206"/>
      <c r="AF17" s="207"/>
      <c r="AG17" s="216"/>
      <c r="AH17" s="206"/>
      <c r="AI17" s="207"/>
      <c r="AJ17" s="216"/>
      <c r="AK17" s="206"/>
      <c r="AL17" s="207"/>
    </row>
    <row r="18" spans="1:38">
      <c r="A18" s="151">
        <v>45362</v>
      </c>
      <c r="B18" s="208" t="s">
        <v>94</v>
      </c>
      <c r="C18" s="218">
        <v>9</v>
      </c>
      <c r="D18" s="150">
        <v>17</v>
      </c>
      <c r="E18" s="219">
        <v>8</v>
      </c>
      <c r="F18" s="218">
        <v>9</v>
      </c>
      <c r="G18" s="150">
        <v>17</v>
      </c>
      <c r="H18" s="219">
        <v>8</v>
      </c>
      <c r="I18" s="223">
        <v>9</v>
      </c>
      <c r="J18" s="154">
        <v>17</v>
      </c>
      <c r="K18" s="155">
        <v>8</v>
      </c>
      <c r="L18" s="218">
        <v>9</v>
      </c>
      <c r="M18" s="150">
        <v>17</v>
      </c>
      <c r="N18" s="219">
        <v>8</v>
      </c>
      <c r="O18" s="218">
        <v>9</v>
      </c>
      <c r="P18" s="150">
        <v>17</v>
      </c>
      <c r="Q18" s="219">
        <v>8</v>
      </c>
      <c r="R18" s="218">
        <v>9</v>
      </c>
      <c r="S18" s="150">
        <v>17</v>
      </c>
      <c r="T18" s="219">
        <v>8</v>
      </c>
      <c r="U18" s="218">
        <v>9</v>
      </c>
      <c r="V18" s="150">
        <v>17</v>
      </c>
      <c r="W18" s="219">
        <v>8</v>
      </c>
      <c r="X18" s="218">
        <v>9</v>
      </c>
      <c r="Y18" s="150">
        <v>17</v>
      </c>
      <c r="Z18" s="219">
        <v>8</v>
      </c>
      <c r="AA18" s="224">
        <v>9</v>
      </c>
      <c r="AB18" s="192">
        <v>17</v>
      </c>
      <c r="AC18" s="225">
        <v>8</v>
      </c>
      <c r="AD18" s="232"/>
      <c r="AE18" s="184"/>
      <c r="AF18" s="185"/>
      <c r="AG18" s="232"/>
      <c r="AH18" s="184"/>
      <c r="AI18" s="185"/>
      <c r="AJ18" s="232">
        <v>9</v>
      </c>
      <c r="AK18" s="184">
        <v>16</v>
      </c>
      <c r="AL18" s="185">
        <v>7</v>
      </c>
    </row>
    <row r="19" spans="1:38">
      <c r="A19" s="151">
        <v>45363</v>
      </c>
      <c r="B19" s="208" t="s">
        <v>95</v>
      </c>
      <c r="C19" s="218">
        <v>9</v>
      </c>
      <c r="D19" s="150">
        <v>17</v>
      </c>
      <c r="E19" s="219">
        <v>8</v>
      </c>
      <c r="F19" s="218">
        <v>9</v>
      </c>
      <c r="G19" s="150">
        <v>17</v>
      </c>
      <c r="H19" s="219">
        <v>8</v>
      </c>
      <c r="I19" s="223">
        <v>9</v>
      </c>
      <c r="J19" s="154">
        <v>17</v>
      </c>
      <c r="K19" s="155">
        <v>8</v>
      </c>
      <c r="L19" s="218">
        <v>9</v>
      </c>
      <c r="M19" s="150">
        <v>17</v>
      </c>
      <c r="N19" s="219">
        <v>8</v>
      </c>
      <c r="O19" s="218">
        <v>9</v>
      </c>
      <c r="P19" s="150">
        <v>17</v>
      </c>
      <c r="Q19" s="219">
        <v>8</v>
      </c>
      <c r="R19" s="218">
        <v>9</v>
      </c>
      <c r="S19" s="150">
        <v>17</v>
      </c>
      <c r="T19" s="219">
        <v>8</v>
      </c>
      <c r="U19" s="218">
        <v>9</v>
      </c>
      <c r="V19" s="150">
        <v>17</v>
      </c>
      <c r="W19" s="219">
        <v>8</v>
      </c>
      <c r="X19" s="218">
        <v>9</v>
      </c>
      <c r="Y19" s="150">
        <v>17</v>
      </c>
      <c r="Z19" s="219">
        <v>8</v>
      </c>
      <c r="AA19" s="218">
        <v>9</v>
      </c>
      <c r="AB19" s="150">
        <v>17</v>
      </c>
      <c r="AC19" s="219">
        <v>8</v>
      </c>
      <c r="AD19" s="232">
        <v>9</v>
      </c>
      <c r="AE19" s="184">
        <v>15</v>
      </c>
      <c r="AF19" s="185">
        <v>6</v>
      </c>
      <c r="AG19" s="232">
        <v>9</v>
      </c>
      <c r="AH19" s="184">
        <v>16</v>
      </c>
      <c r="AI19" s="185">
        <v>7</v>
      </c>
      <c r="AJ19" s="232">
        <v>9</v>
      </c>
      <c r="AK19" s="184">
        <v>16</v>
      </c>
      <c r="AL19" s="185">
        <v>7</v>
      </c>
    </row>
    <row r="20" spans="1:38">
      <c r="A20" s="151">
        <v>45364</v>
      </c>
      <c r="B20" s="208" t="s">
        <v>89</v>
      </c>
      <c r="C20" s="218">
        <v>9</v>
      </c>
      <c r="D20" s="150">
        <v>17</v>
      </c>
      <c r="E20" s="219">
        <v>8</v>
      </c>
      <c r="F20" s="218">
        <v>9</v>
      </c>
      <c r="G20" s="150">
        <v>17</v>
      </c>
      <c r="H20" s="219">
        <v>8</v>
      </c>
      <c r="I20" s="223">
        <v>9</v>
      </c>
      <c r="J20" s="154">
        <v>17</v>
      </c>
      <c r="K20" s="155">
        <v>8</v>
      </c>
      <c r="L20" s="218">
        <v>9</v>
      </c>
      <c r="M20" s="150">
        <v>17</v>
      </c>
      <c r="N20" s="219">
        <v>8</v>
      </c>
      <c r="O20" s="218">
        <v>9</v>
      </c>
      <c r="P20" s="150">
        <v>17</v>
      </c>
      <c r="Q20" s="219">
        <v>8</v>
      </c>
      <c r="R20" s="218">
        <v>9</v>
      </c>
      <c r="S20" s="150">
        <v>17</v>
      </c>
      <c r="T20" s="219">
        <v>8</v>
      </c>
      <c r="U20" s="218">
        <v>9</v>
      </c>
      <c r="V20" s="150">
        <v>17</v>
      </c>
      <c r="W20" s="219">
        <v>8</v>
      </c>
      <c r="X20" s="218">
        <v>9</v>
      </c>
      <c r="Y20" s="150">
        <v>17</v>
      </c>
      <c r="Z20" s="219">
        <v>8</v>
      </c>
      <c r="AA20" s="218">
        <v>9</v>
      </c>
      <c r="AB20" s="150">
        <v>17</v>
      </c>
      <c r="AC20" s="219">
        <v>8</v>
      </c>
      <c r="AD20" s="232"/>
      <c r="AE20" s="184"/>
      <c r="AF20" s="185"/>
      <c r="AG20" s="232">
        <v>9</v>
      </c>
      <c r="AH20" s="184">
        <v>17</v>
      </c>
      <c r="AI20" s="185">
        <v>8</v>
      </c>
      <c r="AJ20" s="232">
        <v>9</v>
      </c>
      <c r="AK20" s="184">
        <v>17</v>
      </c>
      <c r="AL20" s="185">
        <v>8</v>
      </c>
    </row>
    <row r="21" spans="1:38">
      <c r="A21" s="151">
        <v>45365</v>
      </c>
      <c r="B21" s="208" t="s">
        <v>90</v>
      </c>
      <c r="C21" s="218">
        <v>9</v>
      </c>
      <c r="D21" s="150">
        <v>17</v>
      </c>
      <c r="E21" s="219">
        <v>8</v>
      </c>
      <c r="F21" s="233">
        <v>9</v>
      </c>
      <c r="G21" s="234">
        <v>17</v>
      </c>
      <c r="H21" s="235">
        <v>8</v>
      </c>
      <c r="I21" s="223">
        <v>9</v>
      </c>
      <c r="J21" s="154">
        <v>17</v>
      </c>
      <c r="K21" s="155">
        <v>8</v>
      </c>
      <c r="L21" s="218">
        <v>9</v>
      </c>
      <c r="M21" s="150">
        <v>17</v>
      </c>
      <c r="N21" s="219">
        <v>8</v>
      </c>
      <c r="O21" s="218">
        <v>9</v>
      </c>
      <c r="P21" s="150">
        <v>17</v>
      </c>
      <c r="Q21" s="219">
        <v>8</v>
      </c>
      <c r="R21" s="233">
        <v>9</v>
      </c>
      <c r="S21" s="234">
        <v>17</v>
      </c>
      <c r="T21" s="235">
        <v>8</v>
      </c>
      <c r="U21" s="218">
        <v>9</v>
      </c>
      <c r="V21" s="150">
        <v>17</v>
      </c>
      <c r="W21" s="219">
        <v>8</v>
      </c>
      <c r="X21" s="218">
        <v>9</v>
      </c>
      <c r="Y21" s="150">
        <v>17</v>
      </c>
      <c r="Z21" s="219">
        <v>8</v>
      </c>
      <c r="AA21" s="218">
        <v>9</v>
      </c>
      <c r="AB21" s="150">
        <v>17</v>
      </c>
      <c r="AC21" s="219">
        <v>8</v>
      </c>
      <c r="AD21" s="232">
        <v>9</v>
      </c>
      <c r="AE21" s="184">
        <v>15</v>
      </c>
      <c r="AF21" s="185">
        <v>6</v>
      </c>
      <c r="AG21" s="232">
        <v>9</v>
      </c>
      <c r="AH21" s="184">
        <v>17</v>
      </c>
      <c r="AI21" s="185">
        <v>8</v>
      </c>
      <c r="AJ21" s="232">
        <v>9</v>
      </c>
      <c r="AK21" s="184">
        <v>17</v>
      </c>
      <c r="AL21" s="185">
        <v>8</v>
      </c>
    </row>
    <row r="22" spans="1:38">
      <c r="A22" s="151">
        <v>45366</v>
      </c>
      <c r="B22" s="208" t="s">
        <v>91</v>
      </c>
      <c r="C22" s="218">
        <v>9</v>
      </c>
      <c r="D22" s="150">
        <v>17</v>
      </c>
      <c r="E22" s="219">
        <v>8</v>
      </c>
      <c r="F22" s="218"/>
      <c r="G22" s="150"/>
      <c r="H22" s="219"/>
      <c r="I22" s="223">
        <v>9</v>
      </c>
      <c r="J22" s="154">
        <v>17</v>
      </c>
      <c r="K22" s="155">
        <v>8</v>
      </c>
      <c r="L22" s="218">
        <v>9</v>
      </c>
      <c r="M22" s="150">
        <v>17</v>
      </c>
      <c r="N22" s="219">
        <v>8</v>
      </c>
      <c r="O22" s="218">
        <v>9</v>
      </c>
      <c r="P22" s="150">
        <v>17</v>
      </c>
      <c r="Q22" s="219">
        <v>8</v>
      </c>
      <c r="R22" s="218"/>
      <c r="S22" s="150"/>
      <c r="T22" s="219"/>
      <c r="U22" s="218">
        <v>9</v>
      </c>
      <c r="V22" s="150">
        <v>17</v>
      </c>
      <c r="W22" s="219">
        <v>8</v>
      </c>
      <c r="X22" s="218">
        <v>9</v>
      </c>
      <c r="Y22" s="150">
        <v>17</v>
      </c>
      <c r="Z22" s="219">
        <v>8</v>
      </c>
      <c r="AA22" s="218">
        <v>9</v>
      </c>
      <c r="AB22" s="150">
        <v>17</v>
      </c>
      <c r="AC22" s="219">
        <v>8</v>
      </c>
      <c r="AD22" s="232">
        <v>9</v>
      </c>
      <c r="AE22" s="184">
        <v>15</v>
      </c>
      <c r="AF22" s="185">
        <v>6</v>
      </c>
      <c r="AG22" s="232"/>
      <c r="AH22" s="184"/>
      <c r="AI22" s="185"/>
      <c r="AJ22" s="232">
        <v>9</v>
      </c>
      <c r="AK22" s="184">
        <v>17</v>
      </c>
      <c r="AL22" s="185">
        <v>8</v>
      </c>
    </row>
    <row r="23" spans="1:38">
      <c r="A23" s="204">
        <v>45367</v>
      </c>
      <c r="B23" s="209" t="s">
        <v>92</v>
      </c>
      <c r="C23" s="216"/>
      <c r="D23" s="205"/>
      <c r="E23" s="217"/>
      <c r="F23" s="216"/>
      <c r="G23" s="205"/>
      <c r="H23" s="217"/>
      <c r="I23" s="216"/>
      <c r="J23" s="205"/>
      <c r="K23" s="217"/>
      <c r="L23" s="216"/>
      <c r="M23" s="205"/>
      <c r="N23" s="217"/>
      <c r="O23" s="216"/>
      <c r="P23" s="205"/>
      <c r="Q23" s="217"/>
      <c r="R23" s="216"/>
      <c r="S23" s="205"/>
      <c r="T23" s="217"/>
      <c r="U23" s="216"/>
      <c r="V23" s="205"/>
      <c r="W23" s="217"/>
      <c r="X23" s="216"/>
      <c r="Y23" s="205"/>
      <c r="Z23" s="217"/>
      <c r="AA23" s="216"/>
      <c r="AB23" s="205"/>
      <c r="AC23" s="217"/>
      <c r="AD23" s="216"/>
      <c r="AE23" s="206"/>
      <c r="AF23" s="207"/>
      <c r="AG23" s="216"/>
      <c r="AH23" s="206"/>
      <c r="AI23" s="207"/>
      <c r="AJ23" s="216"/>
      <c r="AK23" s="206"/>
      <c r="AL23" s="207"/>
    </row>
    <row r="24" spans="1:38">
      <c r="A24" s="204">
        <v>45368</v>
      </c>
      <c r="B24" s="209" t="s">
        <v>93</v>
      </c>
      <c r="C24" s="216"/>
      <c r="D24" s="205"/>
      <c r="E24" s="217"/>
      <c r="F24" s="216"/>
      <c r="G24" s="205"/>
      <c r="H24" s="217"/>
      <c r="I24" s="216"/>
      <c r="J24" s="205"/>
      <c r="K24" s="217"/>
      <c r="L24" s="216"/>
      <c r="M24" s="205"/>
      <c r="N24" s="217"/>
      <c r="O24" s="216"/>
      <c r="P24" s="205"/>
      <c r="Q24" s="217"/>
      <c r="R24" s="216"/>
      <c r="S24" s="205"/>
      <c r="T24" s="217"/>
      <c r="U24" s="216"/>
      <c r="V24" s="205"/>
      <c r="W24" s="217"/>
      <c r="X24" s="216"/>
      <c r="Y24" s="205"/>
      <c r="Z24" s="217"/>
      <c r="AA24" s="216"/>
      <c r="AB24" s="205"/>
      <c r="AC24" s="217"/>
      <c r="AD24" s="216"/>
      <c r="AE24" s="206"/>
      <c r="AF24" s="207"/>
      <c r="AG24" s="216"/>
      <c r="AH24" s="206"/>
      <c r="AI24" s="207"/>
      <c r="AJ24" s="216"/>
      <c r="AK24" s="206"/>
      <c r="AL24" s="207"/>
    </row>
    <row r="25" spans="1:38">
      <c r="A25" s="151">
        <v>45369</v>
      </c>
      <c r="B25" s="208" t="s">
        <v>94</v>
      </c>
      <c r="C25" s="218">
        <v>9</v>
      </c>
      <c r="D25" s="150">
        <v>17</v>
      </c>
      <c r="E25" s="219">
        <v>8</v>
      </c>
      <c r="F25" s="218"/>
      <c r="G25" s="150"/>
      <c r="H25" s="219"/>
      <c r="I25" s="223">
        <v>9</v>
      </c>
      <c r="J25" s="154">
        <v>17</v>
      </c>
      <c r="K25" s="155">
        <v>8</v>
      </c>
      <c r="L25" s="218">
        <v>9</v>
      </c>
      <c r="M25" s="150">
        <v>17</v>
      </c>
      <c r="N25" s="219">
        <v>8</v>
      </c>
      <c r="O25" s="218">
        <v>9</v>
      </c>
      <c r="P25" s="150">
        <v>17</v>
      </c>
      <c r="Q25" s="219">
        <v>8</v>
      </c>
      <c r="R25" s="218"/>
      <c r="S25" s="150"/>
      <c r="T25" s="219"/>
      <c r="U25" s="218">
        <v>9</v>
      </c>
      <c r="V25" s="150">
        <v>17</v>
      </c>
      <c r="W25" s="219">
        <v>8</v>
      </c>
      <c r="X25" s="223">
        <v>9</v>
      </c>
      <c r="Y25" s="153">
        <v>17</v>
      </c>
      <c r="Z25" s="236">
        <v>8</v>
      </c>
      <c r="AA25" s="218">
        <v>9</v>
      </c>
      <c r="AB25" s="150">
        <v>17</v>
      </c>
      <c r="AC25" s="219">
        <v>8</v>
      </c>
      <c r="AD25" s="232"/>
      <c r="AE25" s="184"/>
      <c r="AF25" s="185"/>
      <c r="AG25" s="232"/>
      <c r="AH25" s="184"/>
      <c r="AI25" s="185"/>
      <c r="AJ25" s="232"/>
      <c r="AK25" s="184"/>
      <c r="AL25" s="185"/>
    </row>
    <row r="26" spans="1:38">
      <c r="A26" s="151">
        <v>45370</v>
      </c>
      <c r="B26" s="208" t="s">
        <v>95</v>
      </c>
      <c r="C26" s="218">
        <v>9</v>
      </c>
      <c r="D26" s="150">
        <v>17</v>
      </c>
      <c r="E26" s="219">
        <v>8</v>
      </c>
      <c r="F26" s="218"/>
      <c r="G26" s="150"/>
      <c r="H26" s="219"/>
      <c r="I26" s="223">
        <v>9</v>
      </c>
      <c r="J26" s="154">
        <v>17</v>
      </c>
      <c r="K26" s="155">
        <v>8</v>
      </c>
      <c r="L26" s="218">
        <v>9</v>
      </c>
      <c r="M26" s="150">
        <v>17</v>
      </c>
      <c r="N26" s="219">
        <v>8</v>
      </c>
      <c r="O26" s="218">
        <v>9</v>
      </c>
      <c r="P26" s="150">
        <v>17</v>
      </c>
      <c r="Q26" s="219">
        <v>8</v>
      </c>
      <c r="R26" s="218"/>
      <c r="S26" s="150"/>
      <c r="T26" s="219"/>
      <c r="U26" s="218">
        <v>9</v>
      </c>
      <c r="V26" s="150">
        <v>17</v>
      </c>
      <c r="W26" s="219">
        <v>8</v>
      </c>
      <c r="X26" s="223">
        <v>9</v>
      </c>
      <c r="Y26" s="153">
        <v>17</v>
      </c>
      <c r="Z26" s="236">
        <v>8</v>
      </c>
      <c r="AA26" s="218">
        <v>9</v>
      </c>
      <c r="AB26" s="150">
        <v>17</v>
      </c>
      <c r="AC26" s="219">
        <v>8</v>
      </c>
      <c r="AD26" s="232">
        <v>9</v>
      </c>
      <c r="AE26" s="184">
        <v>15</v>
      </c>
      <c r="AF26" s="185">
        <v>6</v>
      </c>
      <c r="AG26" s="232">
        <v>9</v>
      </c>
      <c r="AH26" s="184">
        <v>17</v>
      </c>
      <c r="AI26" s="185">
        <v>8</v>
      </c>
      <c r="AJ26" s="232">
        <v>9</v>
      </c>
      <c r="AK26" s="184">
        <v>17</v>
      </c>
      <c r="AL26" s="185">
        <v>8</v>
      </c>
    </row>
    <row r="27" spans="1:38">
      <c r="A27" s="151">
        <v>45371</v>
      </c>
      <c r="B27" s="208" t="s">
        <v>89</v>
      </c>
      <c r="C27" s="218">
        <v>9</v>
      </c>
      <c r="D27" s="150">
        <v>17</v>
      </c>
      <c r="E27" s="219">
        <v>8</v>
      </c>
      <c r="F27" s="218"/>
      <c r="G27" s="150"/>
      <c r="H27" s="219"/>
      <c r="I27" s="223">
        <v>9</v>
      </c>
      <c r="J27" s="154">
        <v>17</v>
      </c>
      <c r="K27" s="155">
        <v>8</v>
      </c>
      <c r="L27" s="218">
        <v>9</v>
      </c>
      <c r="M27" s="150">
        <v>17</v>
      </c>
      <c r="N27" s="219">
        <v>8</v>
      </c>
      <c r="O27" s="218">
        <v>9</v>
      </c>
      <c r="P27" s="150">
        <v>17</v>
      </c>
      <c r="Q27" s="219">
        <v>8</v>
      </c>
      <c r="R27" s="218"/>
      <c r="S27" s="150"/>
      <c r="T27" s="219"/>
      <c r="U27" s="218">
        <v>9</v>
      </c>
      <c r="V27" s="150">
        <v>17</v>
      </c>
      <c r="W27" s="219">
        <v>8</v>
      </c>
      <c r="X27" s="218">
        <v>9</v>
      </c>
      <c r="Y27" s="150">
        <v>17</v>
      </c>
      <c r="Z27" s="219">
        <v>8</v>
      </c>
      <c r="AA27" s="218">
        <v>9</v>
      </c>
      <c r="AB27" s="150">
        <v>17</v>
      </c>
      <c r="AC27" s="219">
        <v>8</v>
      </c>
      <c r="AD27" s="232"/>
      <c r="AE27" s="184"/>
      <c r="AF27" s="185"/>
      <c r="AG27" s="232">
        <v>9</v>
      </c>
      <c r="AH27" s="184">
        <v>12</v>
      </c>
      <c r="AI27" s="185">
        <v>3</v>
      </c>
      <c r="AJ27" s="232">
        <v>9</v>
      </c>
      <c r="AK27" s="184">
        <v>12</v>
      </c>
      <c r="AL27" s="185">
        <v>3</v>
      </c>
    </row>
    <row r="28" spans="1:38">
      <c r="A28" s="151">
        <v>45372</v>
      </c>
      <c r="B28" s="208" t="s">
        <v>90</v>
      </c>
      <c r="C28" s="218">
        <v>9</v>
      </c>
      <c r="D28" s="150">
        <v>17</v>
      </c>
      <c r="E28" s="219">
        <v>8</v>
      </c>
      <c r="F28" s="218"/>
      <c r="G28" s="150"/>
      <c r="H28" s="219"/>
      <c r="I28" s="223">
        <v>9</v>
      </c>
      <c r="J28" s="154">
        <v>17</v>
      </c>
      <c r="K28" s="155">
        <v>8</v>
      </c>
      <c r="L28" s="218">
        <v>9</v>
      </c>
      <c r="M28" s="150">
        <v>17</v>
      </c>
      <c r="N28" s="219">
        <v>8</v>
      </c>
      <c r="O28" s="218">
        <v>9</v>
      </c>
      <c r="P28" s="150">
        <v>17</v>
      </c>
      <c r="Q28" s="219">
        <v>8</v>
      </c>
      <c r="R28" s="218"/>
      <c r="S28" s="150"/>
      <c r="T28" s="219"/>
      <c r="U28" s="218">
        <v>9</v>
      </c>
      <c r="V28" s="150">
        <v>17</v>
      </c>
      <c r="W28" s="219">
        <v>8</v>
      </c>
      <c r="X28" s="218">
        <v>9</v>
      </c>
      <c r="Y28" s="150">
        <v>17</v>
      </c>
      <c r="Z28" s="219">
        <v>8</v>
      </c>
      <c r="AA28" s="218">
        <v>9</v>
      </c>
      <c r="AB28" s="150">
        <v>17</v>
      </c>
      <c r="AC28" s="219">
        <v>8</v>
      </c>
      <c r="AD28" s="232">
        <v>9</v>
      </c>
      <c r="AE28" s="184">
        <v>15</v>
      </c>
      <c r="AF28" s="185">
        <v>6</v>
      </c>
      <c r="AG28" s="232">
        <v>10</v>
      </c>
      <c r="AH28" s="184">
        <v>16</v>
      </c>
      <c r="AI28" s="185">
        <v>6</v>
      </c>
      <c r="AJ28" s="232">
        <v>10</v>
      </c>
      <c r="AK28" s="184">
        <v>16</v>
      </c>
      <c r="AL28" s="185">
        <v>6</v>
      </c>
    </row>
    <row r="29" spans="1:38">
      <c r="A29" s="151">
        <v>45373</v>
      </c>
      <c r="B29" s="208" t="s">
        <v>91</v>
      </c>
      <c r="C29" s="218">
        <v>9</v>
      </c>
      <c r="D29" s="150">
        <v>17</v>
      </c>
      <c r="E29" s="219">
        <v>8</v>
      </c>
      <c r="F29" s="218"/>
      <c r="G29" s="150"/>
      <c r="H29" s="219"/>
      <c r="I29" s="223">
        <v>9</v>
      </c>
      <c r="J29" s="154">
        <v>17</v>
      </c>
      <c r="K29" s="155">
        <v>8</v>
      </c>
      <c r="L29" s="218">
        <v>9</v>
      </c>
      <c r="M29" s="150">
        <v>17</v>
      </c>
      <c r="N29" s="219">
        <v>8</v>
      </c>
      <c r="O29" s="218">
        <v>9</v>
      </c>
      <c r="P29" s="150">
        <v>17</v>
      </c>
      <c r="Q29" s="219">
        <v>8</v>
      </c>
      <c r="R29" s="218"/>
      <c r="S29" s="150"/>
      <c r="T29" s="219"/>
      <c r="U29" s="218">
        <v>9</v>
      </c>
      <c r="V29" s="150">
        <v>17</v>
      </c>
      <c r="W29" s="219">
        <v>8</v>
      </c>
      <c r="X29" s="218">
        <v>9</v>
      </c>
      <c r="Y29" s="150">
        <v>17</v>
      </c>
      <c r="Z29" s="219">
        <v>8</v>
      </c>
      <c r="AA29" s="218">
        <v>9</v>
      </c>
      <c r="AB29" s="150">
        <v>17</v>
      </c>
      <c r="AC29" s="219">
        <v>8</v>
      </c>
      <c r="AD29" s="232">
        <v>9</v>
      </c>
      <c r="AE29" s="184">
        <v>15</v>
      </c>
      <c r="AF29" s="185">
        <v>6</v>
      </c>
      <c r="AG29" s="232">
        <v>9</v>
      </c>
      <c r="AH29" s="184">
        <v>12</v>
      </c>
      <c r="AI29" s="185">
        <v>3</v>
      </c>
      <c r="AJ29" s="232">
        <v>9</v>
      </c>
      <c r="AK29" s="184">
        <v>12</v>
      </c>
      <c r="AL29" s="185">
        <v>3</v>
      </c>
    </row>
    <row r="30" spans="1:38">
      <c r="A30" s="204">
        <v>45374</v>
      </c>
      <c r="B30" s="209" t="s">
        <v>92</v>
      </c>
      <c r="C30" s="216"/>
      <c r="D30" s="205"/>
      <c r="E30" s="217"/>
      <c r="F30" s="216"/>
      <c r="G30" s="205"/>
      <c r="H30" s="217"/>
      <c r="I30" s="216"/>
      <c r="J30" s="205"/>
      <c r="K30" s="217"/>
      <c r="L30" s="216"/>
      <c r="M30" s="205"/>
      <c r="N30" s="217"/>
      <c r="O30" s="216"/>
      <c r="P30" s="205"/>
      <c r="Q30" s="217"/>
      <c r="R30" s="216"/>
      <c r="S30" s="205"/>
      <c r="T30" s="217"/>
      <c r="U30" s="216"/>
      <c r="V30" s="205"/>
      <c r="W30" s="217"/>
      <c r="X30" s="216"/>
      <c r="Y30" s="205"/>
      <c r="Z30" s="217"/>
      <c r="AA30" s="216"/>
      <c r="AB30" s="205"/>
      <c r="AC30" s="217"/>
      <c r="AD30" s="216"/>
      <c r="AE30" s="206"/>
      <c r="AF30" s="207"/>
      <c r="AG30" s="216"/>
      <c r="AH30" s="206"/>
      <c r="AI30" s="207"/>
      <c r="AJ30" s="216"/>
      <c r="AK30" s="206"/>
      <c r="AL30" s="207"/>
    </row>
    <row r="31" spans="1:38">
      <c r="A31" s="204">
        <v>45375</v>
      </c>
      <c r="B31" s="209" t="s">
        <v>93</v>
      </c>
      <c r="C31" s="216"/>
      <c r="D31" s="205"/>
      <c r="E31" s="217"/>
      <c r="F31" s="216"/>
      <c r="G31" s="205"/>
      <c r="H31" s="217"/>
      <c r="I31" s="216"/>
      <c r="J31" s="205"/>
      <c r="K31" s="217"/>
      <c r="L31" s="216"/>
      <c r="M31" s="205"/>
      <c r="N31" s="217"/>
      <c r="O31" s="216"/>
      <c r="P31" s="205"/>
      <c r="Q31" s="217"/>
      <c r="R31" s="216"/>
      <c r="S31" s="205"/>
      <c r="T31" s="217"/>
      <c r="U31" s="216"/>
      <c r="V31" s="205"/>
      <c r="W31" s="217"/>
      <c r="X31" s="216"/>
      <c r="Y31" s="205"/>
      <c r="Z31" s="217"/>
      <c r="AA31" s="216"/>
      <c r="AB31" s="205"/>
      <c r="AC31" s="217"/>
      <c r="AD31" s="216"/>
      <c r="AE31" s="206"/>
      <c r="AF31" s="207"/>
      <c r="AG31" s="216"/>
      <c r="AH31" s="206"/>
      <c r="AI31" s="207"/>
      <c r="AJ31" s="216"/>
      <c r="AK31" s="206"/>
      <c r="AL31" s="207"/>
    </row>
    <row r="32" spans="1:38">
      <c r="A32" s="151">
        <v>45376</v>
      </c>
      <c r="B32" s="208" t="s">
        <v>94</v>
      </c>
      <c r="C32" s="218">
        <v>9</v>
      </c>
      <c r="D32" s="150">
        <v>17</v>
      </c>
      <c r="E32" s="219">
        <v>8</v>
      </c>
      <c r="F32" s="218"/>
      <c r="G32" s="150"/>
      <c r="H32" s="219"/>
      <c r="I32" s="223">
        <v>9</v>
      </c>
      <c r="J32" s="154">
        <v>17</v>
      </c>
      <c r="K32" s="155">
        <v>8</v>
      </c>
      <c r="L32" s="218">
        <v>9</v>
      </c>
      <c r="M32" s="150">
        <v>17</v>
      </c>
      <c r="N32" s="219">
        <v>8</v>
      </c>
      <c r="O32" s="218">
        <v>9</v>
      </c>
      <c r="P32" s="150">
        <v>17</v>
      </c>
      <c r="Q32" s="219">
        <v>8</v>
      </c>
      <c r="R32" s="218"/>
      <c r="S32" s="150"/>
      <c r="T32" s="219"/>
      <c r="U32" s="218">
        <v>9</v>
      </c>
      <c r="V32" s="150">
        <v>17</v>
      </c>
      <c r="W32" s="219">
        <v>8</v>
      </c>
      <c r="X32" s="218">
        <v>9</v>
      </c>
      <c r="Y32" s="150">
        <v>17</v>
      </c>
      <c r="Z32" s="219">
        <v>8</v>
      </c>
      <c r="AA32" s="218">
        <v>9</v>
      </c>
      <c r="AB32" s="150">
        <v>17</v>
      </c>
      <c r="AC32" s="219">
        <v>8</v>
      </c>
      <c r="AD32" s="232"/>
      <c r="AE32" s="184"/>
      <c r="AF32" s="185"/>
      <c r="AG32" s="232"/>
      <c r="AH32" s="184"/>
      <c r="AI32" s="185"/>
      <c r="AJ32" s="232">
        <v>9</v>
      </c>
      <c r="AK32" s="184">
        <v>17</v>
      </c>
      <c r="AL32" s="185">
        <v>8</v>
      </c>
    </row>
    <row r="33" spans="1:38">
      <c r="A33" s="151">
        <v>45377</v>
      </c>
      <c r="B33" s="208" t="s">
        <v>95</v>
      </c>
      <c r="C33" s="218">
        <v>9</v>
      </c>
      <c r="D33" s="150">
        <v>17</v>
      </c>
      <c r="E33" s="219">
        <v>8</v>
      </c>
      <c r="F33" s="218"/>
      <c r="G33" s="150"/>
      <c r="H33" s="219"/>
      <c r="I33" s="223">
        <v>9</v>
      </c>
      <c r="J33" s="154">
        <v>17</v>
      </c>
      <c r="K33" s="155">
        <v>8</v>
      </c>
      <c r="L33" s="218">
        <v>9</v>
      </c>
      <c r="M33" s="150">
        <v>17</v>
      </c>
      <c r="N33" s="219">
        <v>8</v>
      </c>
      <c r="O33" s="218">
        <v>9</v>
      </c>
      <c r="P33" s="150">
        <v>17</v>
      </c>
      <c r="Q33" s="219">
        <v>8</v>
      </c>
      <c r="R33" s="218"/>
      <c r="S33" s="150"/>
      <c r="T33" s="219"/>
      <c r="U33" s="218">
        <v>9</v>
      </c>
      <c r="V33" s="150">
        <v>17</v>
      </c>
      <c r="W33" s="219">
        <v>8</v>
      </c>
      <c r="X33" s="218">
        <v>9</v>
      </c>
      <c r="Y33" s="150">
        <v>17</v>
      </c>
      <c r="Z33" s="219">
        <v>8</v>
      </c>
      <c r="AA33" s="218">
        <v>9</v>
      </c>
      <c r="AB33" s="150">
        <v>17</v>
      </c>
      <c r="AC33" s="219">
        <v>8</v>
      </c>
      <c r="AD33" s="232">
        <v>9</v>
      </c>
      <c r="AE33" s="184">
        <v>15</v>
      </c>
      <c r="AF33" s="185">
        <v>6</v>
      </c>
      <c r="AG33" s="232">
        <v>9</v>
      </c>
      <c r="AH33" s="184">
        <v>16</v>
      </c>
      <c r="AI33" s="185">
        <v>7</v>
      </c>
      <c r="AJ33" s="232">
        <v>9</v>
      </c>
      <c r="AK33" s="184">
        <v>16</v>
      </c>
      <c r="AL33" s="185">
        <v>7</v>
      </c>
    </row>
    <row r="34" spans="1:38">
      <c r="A34" s="151">
        <v>45378</v>
      </c>
      <c r="B34" s="208" t="s">
        <v>89</v>
      </c>
      <c r="C34" s="218">
        <v>9</v>
      </c>
      <c r="D34" s="150">
        <v>17</v>
      </c>
      <c r="E34" s="219">
        <v>8</v>
      </c>
      <c r="F34" s="218"/>
      <c r="G34" s="150"/>
      <c r="H34" s="219"/>
      <c r="I34" s="223">
        <v>9</v>
      </c>
      <c r="J34" s="154">
        <v>17</v>
      </c>
      <c r="K34" s="155">
        <v>8</v>
      </c>
      <c r="L34" s="218">
        <v>9</v>
      </c>
      <c r="M34" s="150">
        <v>17</v>
      </c>
      <c r="N34" s="219">
        <v>8</v>
      </c>
      <c r="O34" s="218">
        <v>9</v>
      </c>
      <c r="P34" s="150">
        <v>17</v>
      </c>
      <c r="Q34" s="219">
        <v>8</v>
      </c>
      <c r="R34" s="218"/>
      <c r="S34" s="150"/>
      <c r="T34" s="219"/>
      <c r="U34" s="218">
        <v>9</v>
      </c>
      <c r="V34" s="150">
        <v>17</v>
      </c>
      <c r="W34" s="219">
        <v>8</v>
      </c>
      <c r="X34" s="218">
        <v>9</v>
      </c>
      <c r="Y34" s="150">
        <v>17</v>
      </c>
      <c r="Z34" s="219">
        <v>8</v>
      </c>
      <c r="AA34" s="218">
        <v>9</v>
      </c>
      <c r="AB34" s="150">
        <v>17</v>
      </c>
      <c r="AC34" s="219">
        <v>8</v>
      </c>
      <c r="AD34" s="232"/>
      <c r="AE34" s="184"/>
      <c r="AF34" s="185"/>
      <c r="AG34" s="232">
        <v>9</v>
      </c>
      <c r="AH34" s="184">
        <v>17</v>
      </c>
      <c r="AI34" s="185">
        <v>8</v>
      </c>
      <c r="AJ34" s="232">
        <v>9</v>
      </c>
      <c r="AK34" s="184">
        <v>17</v>
      </c>
      <c r="AL34" s="185">
        <v>8</v>
      </c>
    </row>
    <row r="35" spans="1:38">
      <c r="A35" s="151">
        <v>45379</v>
      </c>
      <c r="B35" s="208" t="s">
        <v>90</v>
      </c>
      <c r="C35" s="218">
        <v>9</v>
      </c>
      <c r="D35" s="150">
        <v>17</v>
      </c>
      <c r="E35" s="219">
        <v>8</v>
      </c>
      <c r="F35" s="218"/>
      <c r="G35" s="150"/>
      <c r="H35" s="219"/>
      <c r="I35" s="223">
        <v>9</v>
      </c>
      <c r="J35" s="154">
        <v>17</v>
      </c>
      <c r="K35" s="155">
        <v>8</v>
      </c>
      <c r="L35" s="218">
        <v>9</v>
      </c>
      <c r="M35" s="150">
        <v>17</v>
      </c>
      <c r="N35" s="219">
        <v>8</v>
      </c>
      <c r="O35" s="218">
        <v>9</v>
      </c>
      <c r="P35" s="150">
        <v>17</v>
      </c>
      <c r="Q35" s="219">
        <v>8</v>
      </c>
      <c r="R35" s="218"/>
      <c r="S35" s="150"/>
      <c r="T35" s="219"/>
      <c r="U35" s="218">
        <v>9</v>
      </c>
      <c r="V35" s="150">
        <v>17</v>
      </c>
      <c r="W35" s="219">
        <v>8</v>
      </c>
      <c r="X35" s="218">
        <v>9</v>
      </c>
      <c r="Y35" s="150">
        <v>17</v>
      </c>
      <c r="Z35" s="219">
        <v>8</v>
      </c>
      <c r="AA35" s="218">
        <v>9</v>
      </c>
      <c r="AB35" s="150">
        <v>17</v>
      </c>
      <c r="AC35" s="219">
        <v>8</v>
      </c>
      <c r="AD35" s="232">
        <v>9</v>
      </c>
      <c r="AE35" s="184">
        <v>15</v>
      </c>
      <c r="AF35" s="185">
        <v>6</v>
      </c>
      <c r="AG35" s="232">
        <v>9</v>
      </c>
      <c r="AH35" s="184">
        <v>17</v>
      </c>
      <c r="AI35" s="185">
        <v>8</v>
      </c>
      <c r="AJ35" s="232"/>
      <c r="AK35" s="184"/>
      <c r="AL35" s="185"/>
    </row>
    <row r="36" spans="1:38">
      <c r="A36" s="151">
        <v>45380</v>
      </c>
      <c r="B36" s="208" t="s">
        <v>91</v>
      </c>
      <c r="C36" s="218">
        <v>9</v>
      </c>
      <c r="D36" s="150">
        <v>17</v>
      </c>
      <c r="E36" s="219">
        <v>8</v>
      </c>
      <c r="F36" s="218"/>
      <c r="G36" s="150"/>
      <c r="H36" s="219"/>
      <c r="I36" s="223">
        <v>9</v>
      </c>
      <c r="J36" s="154">
        <v>17</v>
      </c>
      <c r="K36" s="155">
        <v>8</v>
      </c>
      <c r="L36" s="218">
        <v>9</v>
      </c>
      <c r="M36" s="150">
        <v>17</v>
      </c>
      <c r="N36" s="219">
        <v>8</v>
      </c>
      <c r="O36" s="218">
        <v>9</v>
      </c>
      <c r="P36" s="150">
        <v>17</v>
      </c>
      <c r="Q36" s="219">
        <v>8</v>
      </c>
      <c r="R36" s="218"/>
      <c r="S36" s="150"/>
      <c r="T36" s="219"/>
      <c r="U36" s="218">
        <v>9</v>
      </c>
      <c r="V36" s="150">
        <v>17</v>
      </c>
      <c r="W36" s="219">
        <v>8</v>
      </c>
      <c r="X36" s="218">
        <v>9</v>
      </c>
      <c r="Y36" s="150">
        <v>17</v>
      </c>
      <c r="Z36" s="219">
        <v>8</v>
      </c>
      <c r="AA36" s="218">
        <v>9</v>
      </c>
      <c r="AB36" s="150">
        <v>17</v>
      </c>
      <c r="AC36" s="219">
        <v>8</v>
      </c>
      <c r="AD36" s="232"/>
      <c r="AE36" s="184"/>
      <c r="AF36" s="185"/>
      <c r="AG36" s="232"/>
      <c r="AH36" s="184"/>
      <c r="AI36" s="185"/>
      <c r="AJ36" s="232"/>
      <c r="AK36" s="184"/>
      <c r="AL36" s="185"/>
    </row>
    <row r="37" spans="1:38">
      <c r="A37" s="204">
        <v>45381</v>
      </c>
      <c r="B37" s="209" t="s">
        <v>92</v>
      </c>
      <c r="C37" s="216"/>
      <c r="D37" s="205"/>
      <c r="E37" s="217"/>
      <c r="F37" s="216"/>
      <c r="G37" s="205"/>
      <c r="H37" s="217"/>
      <c r="I37" s="216"/>
      <c r="J37" s="205"/>
      <c r="K37" s="217"/>
      <c r="L37" s="216"/>
      <c r="M37" s="205"/>
      <c r="N37" s="217"/>
      <c r="O37" s="216"/>
      <c r="P37" s="205"/>
      <c r="Q37" s="217"/>
      <c r="R37" s="216"/>
      <c r="S37" s="205"/>
      <c r="T37" s="217"/>
      <c r="U37" s="216"/>
      <c r="V37" s="205"/>
      <c r="W37" s="217"/>
      <c r="X37" s="216"/>
      <c r="Y37" s="205"/>
      <c r="Z37" s="217"/>
      <c r="AA37" s="216"/>
      <c r="AB37" s="205"/>
      <c r="AC37" s="217"/>
      <c r="AD37" s="216"/>
      <c r="AE37" s="206"/>
      <c r="AF37" s="207"/>
      <c r="AG37" s="216"/>
      <c r="AH37" s="206"/>
      <c r="AI37" s="207"/>
      <c r="AJ37" s="216"/>
      <c r="AK37" s="206"/>
      <c r="AL37" s="207"/>
    </row>
    <row r="38" spans="1:38">
      <c r="A38" s="204">
        <v>45382</v>
      </c>
      <c r="B38" s="209" t="s">
        <v>93</v>
      </c>
      <c r="C38" s="216"/>
      <c r="D38" s="205"/>
      <c r="E38" s="217"/>
      <c r="F38" s="216"/>
      <c r="G38" s="205"/>
      <c r="H38" s="217"/>
      <c r="I38" s="216"/>
      <c r="J38" s="205"/>
      <c r="K38" s="217"/>
      <c r="L38" s="216"/>
      <c r="M38" s="205"/>
      <c r="N38" s="217"/>
      <c r="O38" s="216"/>
      <c r="P38" s="205"/>
      <c r="Q38" s="217"/>
      <c r="R38" s="216"/>
      <c r="S38" s="205"/>
      <c r="T38" s="217"/>
      <c r="U38" s="216"/>
      <c r="V38" s="205"/>
      <c r="W38" s="217"/>
      <c r="X38" s="216"/>
      <c r="Y38" s="205"/>
      <c r="Z38" s="217"/>
      <c r="AA38" s="216"/>
      <c r="AB38" s="205"/>
      <c r="AC38" s="217"/>
      <c r="AD38" s="216"/>
      <c r="AE38" s="206"/>
      <c r="AF38" s="207"/>
      <c r="AG38" s="216"/>
      <c r="AH38" s="206"/>
      <c r="AI38" s="207"/>
      <c r="AJ38" s="216"/>
      <c r="AK38" s="206"/>
      <c r="AL38" s="207"/>
    </row>
    <row r="39" spans="1:38" ht="15.75" thickBot="1">
      <c r="C39" s="73"/>
      <c r="D39" s="74"/>
      <c r="E39" s="75">
        <f>SUM(E8:E38)</f>
        <v>168</v>
      </c>
      <c r="F39" s="76"/>
      <c r="G39" s="77"/>
      <c r="H39" s="147">
        <f>SUM(H8:H38)</f>
        <v>80</v>
      </c>
      <c r="I39" s="76"/>
      <c r="J39" s="77"/>
      <c r="K39" s="147">
        <f>SUM(K8:K38)</f>
        <v>168</v>
      </c>
      <c r="L39" s="76"/>
      <c r="M39" s="77"/>
      <c r="N39" s="147">
        <f>SUM(N8:N38)</f>
        <v>168</v>
      </c>
      <c r="O39" s="76"/>
      <c r="P39" s="77"/>
      <c r="Q39" s="147">
        <f>SUM(Q8:Q38)</f>
        <v>168</v>
      </c>
      <c r="R39" s="76"/>
      <c r="S39" s="77"/>
      <c r="T39" s="147">
        <f>SUM(T8:T38)</f>
        <v>80</v>
      </c>
      <c r="U39" s="76"/>
      <c r="V39" s="77"/>
      <c r="W39" s="147">
        <f>SUM(W8:W38)</f>
        <v>168</v>
      </c>
      <c r="X39" s="76"/>
      <c r="Y39" s="77"/>
      <c r="Z39" s="147">
        <f>SUM(Z8:Z38)</f>
        <v>160</v>
      </c>
      <c r="AA39" s="76"/>
      <c r="AB39" s="77"/>
      <c r="AC39" s="147">
        <f>SUM(AC8:AC38)</f>
        <v>120</v>
      </c>
      <c r="AD39" s="189"/>
      <c r="AE39" s="190"/>
      <c r="AF39" s="191">
        <f>SUM(AF8:AF38)</f>
        <v>72</v>
      </c>
      <c r="AG39" s="189"/>
      <c r="AH39" s="190"/>
      <c r="AI39" s="191">
        <f>SUM(AI8:AI38)</f>
        <v>91</v>
      </c>
      <c r="AJ39" s="189"/>
      <c r="AK39" s="190"/>
      <c r="AL39" s="191">
        <f>SUM(AL8:AL38)</f>
        <v>104</v>
      </c>
    </row>
    <row r="43" spans="1:38">
      <c r="A43" s="79"/>
      <c r="B43" s="1" t="s">
        <v>79</v>
      </c>
      <c r="C43" s="1"/>
      <c r="D43" s="1"/>
      <c r="E43" s="1"/>
      <c r="F43" s="1"/>
      <c r="G43" s="1"/>
      <c r="H43" s="1"/>
    </row>
    <row r="44" spans="1:38">
      <c r="A44" s="80"/>
      <c r="B44" s="1" t="s">
        <v>80</v>
      </c>
      <c r="C44" s="1"/>
      <c r="D44" s="1"/>
      <c r="E44" s="1"/>
      <c r="F44" s="1"/>
      <c r="G44" s="1"/>
      <c r="H44" s="1"/>
    </row>
    <row r="45" spans="1:38">
      <c r="A45" s="81"/>
      <c r="B45" s="1" t="s">
        <v>81</v>
      </c>
      <c r="C45" s="1"/>
      <c r="D45" s="1"/>
      <c r="E45" s="1"/>
      <c r="F45" s="1"/>
      <c r="G45" s="1"/>
      <c r="H45" s="1"/>
    </row>
    <row r="46" spans="1:38">
      <c r="A46" s="82"/>
      <c r="B46" s="1" t="s">
        <v>82</v>
      </c>
      <c r="C46" s="1"/>
      <c r="D46" s="1"/>
      <c r="E46" s="1"/>
      <c r="F46" s="1"/>
      <c r="G46" s="1"/>
      <c r="H46" s="1"/>
    </row>
  </sheetData>
  <mergeCells count="65">
    <mergeCell ref="X3:Z3"/>
    <mergeCell ref="X4:Z4"/>
    <mergeCell ref="X5:X6"/>
    <mergeCell ref="Y5:Y6"/>
    <mergeCell ref="Z5:Z6"/>
    <mergeCell ref="AA3:AC3"/>
    <mergeCell ref="AA4:AC4"/>
    <mergeCell ref="AA5:AA6"/>
    <mergeCell ref="AB5:AB6"/>
    <mergeCell ref="AC5:AC6"/>
    <mergeCell ref="AH5:AH6"/>
    <mergeCell ref="AI5:AI6"/>
    <mergeCell ref="AJ5:AJ6"/>
    <mergeCell ref="AK5:AK6"/>
    <mergeCell ref="AL5:AL6"/>
    <mergeCell ref="AG5:AG6"/>
    <mergeCell ref="P5:P6"/>
    <mergeCell ref="Q5:Q6"/>
    <mergeCell ref="R5:R6"/>
    <mergeCell ref="S5:S6"/>
    <mergeCell ref="T5:T6"/>
    <mergeCell ref="U5:U6"/>
    <mergeCell ref="V5:V6"/>
    <mergeCell ref="W5:W6"/>
    <mergeCell ref="AD5:AD6"/>
    <mergeCell ref="AE5:AE6"/>
    <mergeCell ref="AF5:AF6"/>
    <mergeCell ref="O5:O6"/>
    <mergeCell ref="AG4:AI4"/>
    <mergeCell ref="AJ4:AL4"/>
    <mergeCell ref="A5:B5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AJ3:AL3"/>
    <mergeCell ref="A4:B4"/>
    <mergeCell ref="C4:E4"/>
    <mergeCell ref="F4:H4"/>
    <mergeCell ref="I4:K4"/>
    <mergeCell ref="L4:N4"/>
    <mergeCell ref="O4:Q4"/>
    <mergeCell ref="R4:T4"/>
    <mergeCell ref="U4:W4"/>
    <mergeCell ref="AD4:AF4"/>
    <mergeCell ref="L3:N3"/>
    <mergeCell ref="O3:Q3"/>
    <mergeCell ref="R3:T3"/>
    <mergeCell ref="U3:W3"/>
    <mergeCell ref="AD3:AF3"/>
    <mergeCell ref="AG3:AI3"/>
    <mergeCell ref="A1:K1"/>
    <mergeCell ref="A2:K2"/>
    <mergeCell ref="A3:B3"/>
    <mergeCell ref="C3:E3"/>
    <mergeCell ref="F3:H3"/>
    <mergeCell ref="I3:K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List1</vt:lpstr>
      <vt:lpstr>01</vt:lpstr>
      <vt:lpstr>rujan</vt:lpstr>
      <vt:lpstr>listopad</vt:lpstr>
      <vt:lpstr>studeni</vt:lpstr>
      <vt:lpstr>prosinac</vt:lpstr>
      <vt:lpstr>SIJEČANJ 2024.</vt:lpstr>
      <vt:lpstr>VELJAČA 2024.</vt:lpstr>
      <vt:lpstr>OŽUJAK 2024.</vt:lpstr>
      <vt:lpstr>TRAVANJ 2024</vt:lpstr>
      <vt:lpstr>SVIBANJ 2024</vt:lpstr>
      <vt:lpstr>LIPANJ 2024</vt:lpstr>
      <vt:lpstr>SRPANJ 2024</vt:lpstr>
      <vt:lpstr>KOLOVOZ 2024.</vt:lpstr>
      <vt:lpstr>RUJAN 2024.</vt:lpstr>
      <vt:lpstr>ISKORIŠTENI GO PO MJESECIMA</vt:lpstr>
      <vt:lpstr>'01'!Print_Area</vt:lpstr>
    </vt:vector>
  </TitlesOfParts>
  <Company>Goldfish_92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 SERVIS</dc:creator>
  <cp:lastModifiedBy>VLADIMIR</cp:lastModifiedBy>
  <cp:revision>95</cp:revision>
  <cp:lastPrinted>2023-02-10T08:02:54Z</cp:lastPrinted>
  <dcterms:created xsi:type="dcterms:W3CDTF">2011-12-16T22:56:14Z</dcterms:created>
  <dcterms:modified xsi:type="dcterms:W3CDTF">2024-09-02T07:19:13Z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